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1н 1д" sheetId="1" r:id="rId1"/>
    <sheet name="1н 2д" sheetId="2" r:id="rId2"/>
    <sheet name="1н 3д" sheetId="3" r:id="rId3"/>
    <sheet name="1н 4д" sheetId="4" r:id="rId4"/>
    <sheet name="1н 5д" sheetId="5" r:id="rId5"/>
    <sheet name="2н 1д" sheetId="6" r:id="rId6"/>
    <sheet name="2н 2д" sheetId="7" r:id="rId7"/>
    <sheet name="2н 3д" sheetId="8" r:id="rId8"/>
    <sheet name="2н 4д" sheetId="9" r:id="rId9"/>
    <sheet name="2н5д" sheetId="10" r:id="rId10"/>
  </sheets>
  <calcPr calcId="125725"/>
</workbook>
</file>

<file path=xl/calcChain.xml><?xml version="1.0" encoding="utf-8"?>
<calcChain xmlns="http://schemas.openxmlformats.org/spreadsheetml/2006/main">
  <c r="G27" i="10"/>
  <c r="F27"/>
  <c r="E27"/>
  <c r="D27"/>
  <c r="C27"/>
  <c r="G23"/>
  <c r="F23"/>
  <c r="F28" s="1"/>
  <c r="E23"/>
  <c r="D23"/>
  <c r="D28" s="1"/>
  <c r="C23"/>
  <c r="G13"/>
  <c r="G28" s="1"/>
  <c r="F13"/>
  <c r="E13"/>
  <c r="E28" s="1"/>
  <c r="D13"/>
  <c r="C13"/>
  <c r="C28" s="1"/>
  <c r="G28" i="9"/>
  <c r="F28"/>
  <c r="E28"/>
  <c r="D28"/>
  <c r="C28"/>
  <c r="G24"/>
  <c r="F24"/>
  <c r="E24"/>
  <c r="D24"/>
  <c r="C24"/>
  <c r="G14"/>
  <c r="G29" s="1"/>
  <c r="F14"/>
  <c r="F29" s="1"/>
  <c r="E14"/>
  <c r="E29" s="1"/>
  <c r="D14"/>
  <c r="D29" s="1"/>
  <c r="C14"/>
  <c r="C29" s="1"/>
  <c r="G27" i="8"/>
  <c r="F27"/>
  <c r="E27"/>
  <c r="D27"/>
  <c r="C27"/>
  <c r="G23"/>
  <c r="F23"/>
  <c r="E23"/>
  <c r="D23"/>
  <c r="C23"/>
  <c r="G13"/>
  <c r="G28" s="1"/>
  <c r="F13"/>
  <c r="F28" s="1"/>
  <c r="E13"/>
  <c r="E28" s="1"/>
  <c r="D13"/>
  <c r="D28" s="1"/>
  <c r="C13"/>
  <c r="C28" s="1"/>
  <c r="G31" i="7"/>
  <c r="F31"/>
  <c r="E31"/>
  <c r="D31"/>
  <c r="C31"/>
  <c r="G27"/>
  <c r="F27"/>
  <c r="E27"/>
  <c r="D27"/>
  <c r="C27"/>
  <c r="G14"/>
  <c r="G32" s="1"/>
  <c r="F14"/>
  <c r="F32" s="1"/>
  <c r="E14"/>
  <c r="D14"/>
  <c r="D32" s="1"/>
  <c r="C14"/>
  <c r="G26" i="6"/>
  <c r="F26"/>
  <c r="E26"/>
  <c r="D26"/>
  <c r="C26"/>
  <c r="G22"/>
  <c r="F22"/>
  <c r="E22"/>
  <c r="D22"/>
  <c r="C22"/>
  <c r="G13"/>
  <c r="G27" s="1"/>
  <c r="F13"/>
  <c r="F27" s="1"/>
  <c r="E13"/>
  <c r="E27" s="1"/>
  <c r="D13"/>
  <c r="D27" s="1"/>
  <c r="C13"/>
  <c r="C27" s="1"/>
  <c r="C32" i="7" l="1"/>
  <c r="E32"/>
  <c r="G29" i="3"/>
  <c r="F29"/>
  <c r="E29"/>
  <c r="D29"/>
  <c r="C29"/>
  <c r="G25"/>
  <c r="F25"/>
  <c r="E25"/>
  <c r="D25"/>
  <c r="C25"/>
  <c r="G15"/>
  <c r="G30" s="1"/>
  <c r="F15"/>
  <c r="F30" s="1"/>
  <c r="E15"/>
  <c r="E30" s="1"/>
  <c r="D15"/>
  <c r="D30" s="1"/>
  <c r="C15"/>
  <c r="C30" s="1"/>
  <c r="G30" i="5" l="1"/>
  <c r="F30"/>
  <c r="E30"/>
  <c r="D30"/>
  <c r="C30"/>
  <c r="G26"/>
  <c r="F26"/>
  <c r="E26"/>
  <c r="D26"/>
  <c r="C26"/>
  <c r="G13"/>
  <c r="G31" s="1"/>
  <c r="F13"/>
  <c r="F31" s="1"/>
  <c r="E13"/>
  <c r="E31" s="1"/>
  <c r="D13"/>
  <c r="D31" s="1"/>
  <c r="C13"/>
  <c r="C31" s="1"/>
  <c r="G31" i="4"/>
  <c r="F31"/>
  <c r="E31"/>
  <c r="D31"/>
  <c r="C31"/>
  <c r="G27"/>
  <c r="F27"/>
  <c r="E27"/>
  <c r="D27"/>
  <c r="C27"/>
  <c r="G14"/>
  <c r="G32" s="1"/>
  <c r="F14"/>
  <c r="F32" s="1"/>
  <c r="E14"/>
  <c r="E32" s="1"/>
  <c r="D14"/>
  <c r="D32" s="1"/>
  <c r="C14"/>
  <c r="C32" s="1"/>
  <c r="G31" i="2"/>
  <c r="F31"/>
  <c r="E31"/>
  <c r="D31"/>
  <c r="C31"/>
  <c r="G27"/>
  <c r="F27"/>
  <c r="E27"/>
  <c r="D27"/>
  <c r="C27"/>
  <c r="G13"/>
  <c r="G32" s="1"/>
  <c r="F13"/>
  <c r="E13"/>
  <c r="E32" s="1"/>
  <c r="D13"/>
  <c r="D32" s="1"/>
  <c r="C13"/>
  <c r="C32" s="1"/>
  <c r="G28" i="1"/>
  <c r="F28"/>
  <c r="E28"/>
  <c r="D28"/>
  <c r="C28"/>
  <c r="G24"/>
  <c r="F24"/>
  <c r="E24"/>
  <c r="D24"/>
  <c r="C24"/>
  <c r="G13"/>
  <c r="F13"/>
  <c r="E13"/>
  <c r="D13"/>
  <c r="C13"/>
  <c r="F32" i="2" l="1"/>
  <c r="C29" i="1"/>
  <c r="E29"/>
  <c r="G29"/>
  <c r="D29"/>
  <c r="F29"/>
</calcChain>
</file>

<file path=xl/sharedStrings.xml><?xml version="1.0" encoding="utf-8"?>
<sst xmlns="http://schemas.openxmlformats.org/spreadsheetml/2006/main" count="490" uniqueCount="144">
  <si>
    <t>Двухнедельное меню</t>
  </si>
  <si>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</si>
  <si>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</si>
  <si>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</si>
  <si>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</si>
  <si>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</si>
  <si>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</si>
  <si>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</si>
  <si>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</si>
  <si>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№ рецептуры</t>
  </si>
  <si>
    <t>неделя 1       день 1</t>
  </si>
  <si>
    <t xml:space="preserve">            Завтрак </t>
  </si>
  <si>
    <t>Рагу овощное с маслом сливочным</t>
  </si>
  <si>
    <t>83 (2010г.)</t>
  </si>
  <si>
    <t>Кофейный напиток на молоке</t>
  </si>
  <si>
    <t>99 (2010г.)</t>
  </si>
  <si>
    <t>Хлеб пшеничный йодированный</t>
  </si>
  <si>
    <t>с маслом</t>
  </si>
  <si>
    <t>Всего за завтрак</t>
  </si>
  <si>
    <t xml:space="preserve">        Второй завтрак</t>
  </si>
  <si>
    <t>Сок фруктовый, овощной</t>
  </si>
  <si>
    <t xml:space="preserve">                   Обед</t>
  </si>
  <si>
    <t>Суп картофельный с яйцом</t>
  </si>
  <si>
    <t>9 (2010г)</t>
  </si>
  <si>
    <t>Гуляш из говядины</t>
  </si>
  <si>
    <t>55 (2010г)</t>
  </si>
  <si>
    <t xml:space="preserve">Греча рассыпчатая </t>
  </si>
  <si>
    <t>74 (2010г)</t>
  </si>
  <si>
    <t>Напиток яблочный</t>
  </si>
  <si>
    <t>94 (2010г)</t>
  </si>
  <si>
    <t>Хлеб ржаной</t>
  </si>
  <si>
    <t>Всего за обед</t>
  </si>
  <si>
    <t xml:space="preserve">            Полдник</t>
  </si>
  <si>
    <t>Чай с сахаром</t>
  </si>
  <si>
    <t>96 (2010г)</t>
  </si>
  <si>
    <t>Печенье</t>
  </si>
  <si>
    <t>Всего за полдник</t>
  </si>
  <si>
    <t>ВСЕГО ЗА ДЕНЬ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</si>
  <si>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</si>
  <si>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</si>
  <si>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</si>
  <si>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</si>
  <si>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</si>
  <si>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</si>
  <si>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</si>
  <si>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</si>
  <si>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       Завтрак </t>
  </si>
  <si>
    <t>Морковная запеканка с творогом</t>
  </si>
  <si>
    <t>46 (2021)</t>
  </si>
  <si>
    <t>Какао с молоком</t>
  </si>
  <si>
    <t>Сыр порционный</t>
  </si>
  <si>
    <t xml:space="preserve">         Второй завтрак</t>
  </si>
  <si>
    <t>Фрукты свежие</t>
  </si>
  <si>
    <t>Борщ из свежей капусты</t>
  </si>
  <si>
    <t>6 (2010г)</t>
  </si>
  <si>
    <t>со сметаной</t>
  </si>
  <si>
    <t>с мясом</t>
  </si>
  <si>
    <t>17(2010г)</t>
  </si>
  <si>
    <t>Рыба тушеная с овощами(50/50)</t>
  </si>
  <si>
    <t>48 (2010г)</t>
  </si>
  <si>
    <t>Рис отварной</t>
  </si>
  <si>
    <t>78 (2010г)</t>
  </si>
  <si>
    <t>Огурец свежий (порционный)</t>
  </si>
  <si>
    <t>Компот из смеси сухофруктов</t>
  </si>
  <si>
    <t>91 (2010г)</t>
  </si>
  <si>
    <t>Молоко кипяченое</t>
  </si>
  <si>
    <t>102 (2010г)</t>
  </si>
  <si>
    <t>Вафли</t>
  </si>
  <si>
    <t>неделя 1       день 2</t>
  </si>
  <si>
    <t>неделя 1       день 3</t>
  </si>
  <si>
    <t>неделя 1       день 4</t>
  </si>
  <si>
    <t>Каша молочная манная жидкая</t>
  </si>
  <si>
    <t>31 (2010г)</t>
  </si>
  <si>
    <t>Щи из свежей капусты с картофелем</t>
  </si>
  <si>
    <t>Оладьи из печени с морковью</t>
  </si>
  <si>
    <t>Пюре картофельное</t>
  </si>
  <si>
    <t>24 (2010)</t>
  </si>
  <si>
    <t>Компот из изюма</t>
  </si>
  <si>
    <t>Кисломолочный напиток</t>
  </si>
  <si>
    <t>неделя 1       день 5</t>
  </si>
  <si>
    <t>Каша молочная жидкая из хлопьев овсяных "Геркулес"жидкая</t>
  </si>
  <si>
    <t>Суп картофельный с бобовыми (горохом лущеным)</t>
  </si>
  <si>
    <t xml:space="preserve">Макаронные изделия отварные </t>
  </si>
  <si>
    <t>Котлеты, биточки, шницели</t>
  </si>
  <si>
    <t>Икра свекольная</t>
  </si>
  <si>
    <t>5(2010г)</t>
  </si>
  <si>
    <t>Ватрушка с повидлом</t>
  </si>
  <si>
    <t>108 (2010г)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</si>
  <si>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</si>
  <si>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</si>
  <si>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</si>
  <si>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</si>
  <si>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</si>
  <si>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</si>
  <si>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</si>
  <si>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</si>
  <si>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Омлет натуральный</t>
  </si>
  <si>
    <t>43 (2010г)</t>
  </si>
  <si>
    <t>Горошек земеный консервированный</t>
  </si>
  <si>
    <t>Суп картофельный</t>
  </si>
  <si>
    <t>с курицей</t>
  </si>
  <si>
    <t>19 (2010г)</t>
  </si>
  <si>
    <t>Голубцы любительские</t>
  </si>
  <si>
    <t>Напиток лимонный</t>
  </si>
  <si>
    <t>Булочка розовая</t>
  </si>
  <si>
    <t>неделя 2       день 1</t>
  </si>
  <si>
    <t>Каша молочная пшеничная жидкая</t>
  </si>
  <si>
    <t>с маслом (порционное)</t>
  </si>
  <si>
    <t>Суп с макаронными изделиями</t>
  </si>
  <si>
    <t>13 (2010г)</t>
  </si>
  <si>
    <t>Запеканка картофельная с мясом</t>
  </si>
  <si>
    <t>18.26</t>
  </si>
  <si>
    <t>66 (2010г)</t>
  </si>
  <si>
    <t>неделя 2       день 2</t>
  </si>
  <si>
    <t xml:space="preserve">Пудинг  из творога запеченый </t>
  </si>
  <si>
    <t>72 (2021)</t>
  </si>
  <si>
    <t>7 (2010г)</t>
  </si>
  <si>
    <t>Тефтели</t>
  </si>
  <si>
    <t>53 (2010г)</t>
  </si>
  <si>
    <t>Пюре Розовое (картофельно-морковное)</t>
  </si>
  <si>
    <t>79 (2010г)</t>
  </si>
  <si>
    <t>Суп картофельный с рыбными консервами</t>
  </si>
  <si>
    <t>Капуста тушеная</t>
  </si>
  <si>
    <t>82 (2010г)</t>
  </si>
  <si>
    <t>котлета рубленная из птицы</t>
  </si>
  <si>
    <t>71 (2010г)</t>
  </si>
  <si>
    <t>Чай с сахаром, с молоком</t>
  </si>
  <si>
    <t>97 (2010г)</t>
  </si>
  <si>
    <t>Булочка "Веснушка"</t>
  </si>
  <si>
    <t>107(2010г)</t>
  </si>
  <si>
    <t>Каша молочная ячневая жидкая</t>
  </si>
  <si>
    <t>36 (2010г)</t>
  </si>
  <si>
    <t xml:space="preserve">Свекольник </t>
  </si>
  <si>
    <t>11 (2021г)</t>
  </si>
  <si>
    <t>Жаркое по-домашнему</t>
  </si>
  <si>
    <t>57 (2010г)</t>
  </si>
  <si>
    <t>Каша молочная кукурузная жидкая</t>
  </si>
  <si>
    <t>37 (2010г)</t>
  </si>
  <si>
    <t>Рассольник ленинградский</t>
  </si>
  <si>
    <t>8 (2010г)</t>
  </si>
  <si>
    <t xml:space="preserve">Плов </t>
  </si>
  <si>
    <t>58 (2010г)</t>
  </si>
  <si>
    <t>Сдоба обыкновенная</t>
  </si>
  <si>
    <t>104 (2010г)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</si>
</sst>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06"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 outline="0">
        <top style="thin">
          <color theme="5"/>
        </top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 outline="0">
        <bottom style="thin">
          <color theme="5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 outline="0">
        <top style="thin">
          <color theme="5"/>
        </top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 outline="0">
        <bottom style="thin">
          <color theme="5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 outline="0">
        <top style="thin">
          <color theme="5"/>
        </top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 outline="0">
        <bottom style="thin">
          <color theme="5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4" name="Таблица4" displayName="Таблица4" ref="A3:H29" totalsRowShown="0" headerRowDxfId="105" dataDxfId="104">
  <autoFilter ref="A3:H29"/>
  <tableColumns count="8">
    <tableColumn id="1" name="1" dataDxfId="103"/>
    <tableColumn id="2" name="2" dataDxfId="102"/>
    <tableColumn id="3" name="3" dataDxfId="101"/>
    <tableColumn id="4" name="4" dataDxfId="100"/>
    <tableColumn id="5" name="5" dataDxfId="99"/>
    <tableColumn id="6" name="6" dataDxfId="98"/>
    <tableColumn id="7" name="7" dataDxfId="97"/>
    <tableColumn id="8" name="8" dataDxfId="96"/>
  </tableColumns>
  <tableStyleInfo name="TableStyleLight3" showFirstColumn="0" showLastColumn="0" showRowStripes="1" showColumnStripes="0"/>
</table>
</file>

<file path=xl/tables/table10.xml><?xml version="1.0" encoding="utf-8"?>
<table xmlns="http://schemas.openxmlformats.org/spreadsheetml/2006/main" id="11" name="Таблица11" displayName="Таблица11" ref="A3:H29" totalsRowShown="0" headerRowDxfId="11" dataDxfId="9" headerRowBorderDxfId="10" tableBorderDxfId="8">
  <autoFilter ref="A3:H29"/>
  <tableColumns count="8">
    <tableColumn id="1" name="1" dataDxfId="7"/>
    <tableColumn id="2" name="2" dataDxfId="6"/>
    <tableColumn id="3" name="3" dataDxfId="5"/>
    <tableColumn id="4" name="4" dataDxfId="4"/>
    <tableColumn id="5" name="5" dataDxfId="3"/>
    <tableColumn id="6" name="6" dataDxfId="2"/>
    <tableColumn id="7" name="7" dataDxfId="1"/>
    <tableColumn id="8" name="8" dataDxfId="0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3:H33" totalsRowShown="0" headerRowDxfId="95" dataDxfId="94">
  <autoFilter ref="A3:H33"/>
  <tableColumns count="8">
    <tableColumn id="1" name="1" dataDxfId="93"/>
    <tableColumn id="2" name="2" dataDxfId="92"/>
    <tableColumn id="3" name="3" dataDxfId="91"/>
    <tableColumn id="4" name="4" dataDxfId="90"/>
    <tableColumn id="5" name="5" dataDxfId="89"/>
    <tableColumn id="6" name="6" dataDxfId="88"/>
    <tableColumn id="7" name="7" dataDxfId="87"/>
    <tableColumn id="8" name="8" dataDxfId="86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4:H31" totalsRowShown="0" headerRowDxfId="85" dataDxfId="84">
  <autoFilter ref="A4:H31"/>
  <tableColumns count="8">
    <tableColumn id="1" name="1" dataDxfId="83"/>
    <tableColumn id="2" name="2" dataDxfId="82"/>
    <tableColumn id="3" name="3" dataDxfId="81"/>
    <tableColumn id="4" name="4" dataDxfId="80"/>
    <tableColumn id="5" name="5" dataDxfId="79"/>
    <tableColumn id="6" name="6" dataDxfId="78"/>
    <tableColumn id="7" name="7" dataDxfId="77"/>
    <tableColumn id="8" name="8" dataDxfId="76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id="8" name="Таблица4679" displayName="Таблица4679" ref="A3:H32" totalsRowShown="0" headerRowDxfId="75" dataDxfId="74">
  <autoFilter ref="A3:H32"/>
  <tableColumns count="8">
    <tableColumn id="1" name="1" dataDxfId="73"/>
    <tableColumn id="2" name="2" dataDxfId="72"/>
    <tableColumn id="3" name="3" dataDxfId="71"/>
    <tableColumn id="4" name="4" dataDxfId="70"/>
    <tableColumn id="5" name="5" dataDxfId="69"/>
    <tableColumn id="6" name="6" dataDxfId="68"/>
    <tableColumn id="7" name="7" dataDxfId="67"/>
    <tableColumn id="8" name="8" dataDxfId="66"/>
  </tableColumns>
  <tableStyleInfo name="TableStyleLight3" showFirstColumn="0" showLastColumn="0" showRowStripes="1" showColumnStripes="0"/>
</table>
</file>

<file path=xl/tables/table5.xml><?xml version="1.0" encoding="utf-8"?>
<table xmlns="http://schemas.openxmlformats.org/spreadsheetml/2006/main" id="9" name="Таблица467910" displayName="Таблица467910" ref="A3:H32" totalsRowShown="0" headerRowDxfId="65" dataDxfId="64">
  <autoFilter ref="A3:H32"/>
  <tableColumns count="8">
    <tableColumn id="1" name="1" dataDxfId="63"/>
    <tableColumn id="2" name="2" dataDxfId="62"/>
    <tableColumn id="3" name="3" dataDxfId="61"/>
    <tableColumn id="4" name="4" dataDxfId="60"/>
    <tableColumn id="5" name="5" dataDxfId="59"/>
    <tableColumn id="6" name="6" dataDxfId="58"/>
    <tableColumn id="7" name="7" dataDxfId="57"/>
    <tableColumn id="8" name="8" dataDxfId="56"/>
  </tableColumns>
  <tableStyleInfo name="TableStyleLight3" showFirstColumn="0" showLastColumn="0" showRowStripes="1" showColumnStripes="0"/>
</table>
</file>

<file path=xl/tables/table6.xml><?xml version="1.0" encoding="utf-8"?>
<table xmlns="http://schemas.openxmlformats.org/spreadsheetml/2006/main" id="5" name="Таблица5" displayName="Таблица5" ref="A3:H28" totalsRowShown="0" headerRowDxfId="55" dataDxfId="53" headerRowBorderDxfId="54" tableBorderDxfId="52">
  <autoFilter ref="A3:H28"/>
  <tableColumns count="8">
    <tableColumn id="1" name="1" dataDxfId="51"/>
    <tableColumn id="2" name="2" dataDxfId="50"/>
    <tableColumn id="3" name="3" dataDxfId="49"/>
    <tableColumn id="4" name="4" dataDxfId="48"/>
    <tableColumn id="5" name="5" dataDxfId="47"/>
    <tableColumn id="6" name="6" dataDxfId="46"/>
    <tableColumn id="7" name="7" dataDxfId="45"/>
    <tableColumn id="8" name="8" dataDxfId="44"/>
  </tableColumns>
  <tableStyleInfo name="TableStyleLight3" showFirstColumn="0" showLastColumn="0" showRowStripes="1" showColumnStripes="0"/>
</table>
</file>

<file path=xl/tables/table7.xml><?xml version="1.0" encoding="utf-8"?>
<table xmlns="http://schemas.openxmlformats.org/spreadsheetml/2006/main" id="1" name="Таблица1" displayName="Таблица1" ref="A7:H33" totalsRowShown="0" headerRowDxfId="43" dataDxfId="42">
  <autoFilter ref="A7:H33"/>
  <tableColumns count="8">
    <tableColumn id="1" name="Столбец1" dataDxfId="41"/>
    <tableColumn id="2" name="Столбец2" dataDxfId="40"/>
    <tableColumn id="3" name="Столбец3" dataDxfId="39"/>
    <tableColumn id="4" name="Столбец4" dataDxfId="38"/>
    <tableColumn id="5" name="Столбец5" dataDxfId="37"/>
    <tableColumn id="6" name="Столбец6" dataDxfId="36"/>
    <tableColumn id="7" name="Столбец7" dataDxfId="35"/>
    <tableColumn id="8" name="Столбец8" dataDxfId="34"/>
  </tableColumns>
  <tableStyleInfo name="TableStyleLight3" showFirstColumn="0" showLastColumn="0" showRowStripes="1" showColumnStripes="0"/>
</table>
</file>

<file path=xl/tables/table8.xml><?xml version="1.0" encoding="utf-8"?>
<table xmlns="http://schemas.openxmlformats.org/spreadsheetml/2006/main" id="7" name="Таблица7" displayName="Таблица7" ref="A3:H29" totalsRowShown="0" headerRowDxfId="33" dataDxfId="31" headerRowBorderDxfId="32" tableBorderDxfId="30">
  <autoFilter ref="A3:H29"/>
  <tableColumns count="8">
    <tableColumn id="1" name="1" dataDxfId="29"/>
    <tableColumn id="2" name="2" dataDxfId="28"/>
    <tableColumn id="3" name="3" dataDxfId="27"/>
    <tableColumn id="4" name="4" dataDxfId="26"/>
    <tableColumn id="5" name="5" dataDxfId="25"/>
    <tableColumn id="6" name="6" dataDxfId="24"/>
    <tableColumn id="7" name="7" dataDxfId="23"/>
    <tableColumn id="8" name="8" dataDxfId="22"/>
  </tableColumns>
  <tableStyleInfo name="TableStyleLight3" showFirstColumn="0" showLastColumn="0" showRowStripes="1" showColumnStripes="0"/>
</table>
</file>

<file path=xl/tables/table9.xml><?xml version="1.0" encoding="utf-8"?>
<table xmlns="http://schemas.openxmlformats.org/spreadsheetml/2006/main" id="10" name="Таблица10" displayName="Таблица10" ref="A9:H29" totalsRowShown="0" headerRowDxfId="21" dataDxfId="20">
  <autoFilter ref="A9:H29"/>
  <tableColumns count="8">
    <tableColumn id="1" name="Столбец1" dataDxfId="19"/>
    <tableColumn id="2" name="Столбец2" dataDxfId="18"/>
    <tableColumn id="3" name="Столбец3" dataDxfId="17"/>
    <tableColumn id="4" name="Столбец4" dataDxfId="16"/>
    <tableColumn id="5" name="Столбец5" dataDxfId="15"/>
    <tableColumn id="6" name="Столбец6" dataDxfId="14"/>
    <tableColumn id="7" name="Столбец7" dataDxfId="13"/>
    <tableColumn id="8" name="Столбец8" dataDxfId="12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9"/>
  <sheetViews>
    <sheetView view="pageBreakPreview" zoomScale="60" zoomScaleNormal="100" workbookViewId="0">
      <selection activeCell="A3" sqref="A3:H29"/>
    </sheetView>
  </sheetViews>
  <sheetFormatPr defaultRowHeight="15"/>
  <cols>
    <col min="1" max="1" width="22" customWidth="1"/>
    <col min="2" max="2" width="34.42578125" customWidth="1"/>
    <col min="3" max="3" width="12.85546875" customWidth="1"/>
    <col min="4" max="4" width="20.28515625" customWidth="1"/>
    <col min="5" max="5" width="17.28515625" customWidth="1"/>
    <col min="6" max="6" width="16.85546875" customWidth="1"/>
    <col min="7" max="7" width="15.140625" customWidth="1"/>
    <col min="8" max="8" width="13.7109375" customWidth="1"/>
  </cols>
  <sheetData>
    <row r="3" spans="1:9">
      <c r="A3" s="6" t="s">
        <v>38</v>
      </c>
      <c r="B3" s="6" t="s">
        <v>39</v>
      </c>
      <c r="C3" s="6" t="s">
        <v>40</v>
      </c>
      <c r="D3" s="6" t="s">
        <v>41</v>
      </c>
      <c r="E3" s="6" t="s">
        <v>42</v>
      </c>
      <c r="F3" s="6" t="s">
        <v>43</v>
      </c>
      <c r="G3" s="6" t="s">
        <v>44</v>
      </c>
      <c r="H3" s="6" t="s">
        <v>45</v>
      </c>
    </row>
    <row r="4" spans="1:9">
      <c r="A4" s="7" t="s">
        <v>0</v>
      </c>
      <c r="B4" s="7"/>
      <c r="C4" s="7"/>
      <c r="D4" s="7"/>
      <c r="E4" s="7"/>
      <c r="F4" s="7"/>
      <c r="G4" s="7"/>
      <c r="H4" s="7"/>
    </row>
    <row r="5" spans="1:9" ht="30">
      <c r="A5" s="8" t="s">
        <v>1</v>
      </c>
      <c r="B5" s="8" t="s">
        <v>2</v>
      </c>
      <c r="C5" s="8" t="s">
        <v>3</v>
      </c>
      <c r="D5" s="8" t="s">
        <v>4</v>
      </c>
      <c r="E5" s="8"/>
      <c r="F5" s="8"/>
      <c r="G5" s="9" t="s">
        <v>8</v>
      </c>
      <c r="H5" s="9" t="s">
        <v>9</v>
      </c>
    </row>
    <row r="6" spans="1:9">
      <c r="A6" s="8"/>
      <c r="B6" s="8"/>
      <c r="C6" s="8"/>
      <c r="D6" s="10" t="s">
        <v>5</v>
      </c>
      <c r="E6" s="10" t="s">
        <v>6</v>
      </c>
      <c r="F6" s="10" t="s">
        <v>7</v>
      </c>
      <c r="G6" s="9"/>
      <c r="H6" s="9"/>
    </row>
    <row r="7" spans="1:9">
      <c r="A7" s="11" t="s">
        <v>10</v>
      </c>
      <c r="B7" s="11"/>
      <c r="C7" s="11"/>
      <c r="D7" s="11"/>
      <c r="E7" s="11"/>
      <c r="F7" s="11"/>
      <c r="G7" s="11"/>
      <c r="H7" s="11"/>
      <c r="I7" s="1"/>
    </row>
    <row r="8" spans="1:9">
      <c r="A8" s="29" t="s">
        <v>11</v>
      </c>
      <c r="B8" s="29"/>
      <c r="C8" s="29"/>
      <c r="D8" s="29"/>
      <c r="E8" s="29"/>
      <c r="F8" s="29"/>
      <c r="G8" s="29"/>
      <c r="H8" s="29"/>
    </row>
    <row r="9" spans="1:9">
      <c r="A9" s="13"/>
      <c r="B9" s="14" t="s">
        <v>12</v>
      </c>
      <c r="C9" s="14">
        <v>205</v>
      </c>
      <c r="D9" s="14">
        <v>3.3</v>
      </c>
      <c r="E9" s="14">
        <v>13.2</v>
      </c>
      <c r="F9" s="14">
        <v>19.600000000000001</v>
      </c>
      <c r="G9" s="14">
        <v>225</v>
      </c>
      <c r="H9" s="14" t="s">
        <v>13</v>
      </c>
    </row>
    <row r="10" spans="1:9">
      <c r="A10" s="13"/>
      <c r="B10" s="14" t="s">
        <v>14</v>
      </c>
      <c r="C10" s="14">
        <v>180</v>
      </c>
      <c r="D10" s="14">
        <v>1.6</v>
      </c>
      <c r="E10" s="14">
        <v>1.6</v>
      </c>
      <c r="F10" s="14">
        <v>21.2</v>
      </c>
      <c r="G10" s="14">
        <v>106.2</v>
      </c>
      <c r="H10" s="14" t="s">
        <v>15</v>
      </c>
    </row>
    <row r="11" spans="1:9">
      <c r="A11" s="13"/>
      <c r="B11" s="14" t="s">
        <v>16</v>
      </c>
      <c r="C11" s="14">
        <v>30</v>
      </c>
      <c r="D11" s="14">
        <v>1.8</v>
      </c>
      <c r="E11" s="14">
        <v>0.9</v>
      </c>
      <c r="F11" s="14">
        <v>15.4</v>
      </c>
      <c r="G11" s="14">
        <v>62</v>
      </c>
      <c r="H11" s="13"/>
    </row>
    <row r="12" spans="1:9">
      <c r="A12" s="13"/>
      <c r="B12" s="14" t="s">
        <v>17</v>
      </c>
      <c r="C12" s="14">
        <v>5</v>
      </c>
      <c r="D12" s="14">
        <v>0.05</v>
      </c>
      <c r="E12" s="14">
        <v>3.65</v>
      </c>
      <c r="F12" s="14">
        <v>0.05</v>
      </c>
      <c r="G12" s="14">
        <v>33</v>
      </c>
      <c r="H12" s="13"/>
    </row>
    <row r="13" spans="1:9">
      <c r="A13" s="13"/>
      <c r="B13" s="15" t="s">
        <v>18</v>
      </c>
      <c r="C13" s="16">
        <f>SUM(C9:C12)</f>
        <v>420</v>
      </c>
      <c r="D13" s="16">
        <f>SUM(D9:D12)</f>
        <v>6.75</v>
      </c>
      <c r="E13" s="16">
        <f>SUM(E9:E12)</f>
        <v>19.349999999999998</v>
      </c>
      <c r="F13" s="16">
        <f>SUM(F9:F12)</f>
        <v>56.249999999999993</v>
      </c>
      <c r="G13" s="16">
        <f>SUM(G9:G12)</f>
        <v>426.2</v>
      </c>
      <c r="H13" s="13"/>
    </row>
    <row r="14" spans="1:9">
      <c r="A14" s="29" t="s">
        <v>19</v>
      </c>
      <c r="B14" s="29"/>
      <c r="C14" s="29"/>
      <c r="D14" s="29"/>
      <c r="E14" s="29"/>
      <c r="F14" s="29"/>
      <c r="G14" s="29"/>
      <c r="H14" s="29"/>
    </row>
    <row r="15" spans="1:9">
      <c r="A15" s="13"/>
      <c r="B15" s="19" t="s">
        <v>20</v>
      </c>
      <c r="C15" s="18">
        <v>100</v>
      </c>
      <c r="D15" s="18">
        <v>0.26</v>
      </c>
      <c r="E15" s="18">
        <v>0</v>
      </c>
      <c r="F15" s="18">
        <v>12.3</v>
      </c>
      <c r="G15" s="18">
        <v>52</v>
      </c>
      <c r="H15" s="13"/>
    </row>
    <row r="16" spans="1:9">
      <c r="A16" s="12" t="s">
        <v>21</v>
      </c>
      <c r="B16" s="17"/>
      <c r="C16" s="17"/>
      <c r="D16" s="17"/>
      <c r="E16" s="17"/>
      <c r="F16" s="17"/>
      <c r="G16" s="17"/>
      <c r="H16" s="13"/>
    </row>
    <row r="17" spans="1:8">
      <c r="A17" s="13"/>
      <c r="B17" s="14" t="s">
        <v>22</v>
      </c>
      <c r="C17" s="14">
        <v>200</v>
      </c>
      <c r="D17" s="14">
        <v>3.8</v>
      </c>
      <c r="E17" s="14">
        <v>2.6</v>
      </c>
      <c r="F17" s="14">
        <v>12.8</v>
      </c>
      <c r="G17" s="14">
        <v>108</v>
      </c>
      <c r="H17" s="14" t="s">
        <v>23</v>
      </c>
    </row>
    <row r="18" spans="1:8">
      <c r="A18" s="13"/>
      <c r="B18" s="14" t="s">
        <v>24</v>
      </c>
      <c r="C18" s="14">
        <v>60</v>
      </c>
      <c r="D18" s="14">
        <v>17.5</v>
      </c>
      <c r="E18" s="14">
        <v>19.68</v>
      </c>
      <c r="F18" s="14">
        <v>3.12</v>
      </c>
      <c r="G18" s="14">
        <v>261.60000000000002</v>
      </c>
      <c r="H18" s="14" t="s">
        <v>25</v>
      </c>
    </row>
    <row r="19" spans="1:8">
      <c r="A19" s="13"/>
      <c r="B19" s="14" t="s">
        <v>26</v>
      </c>
      <c r="C19" s="14">
        <v>150</v>
      </c>
      <c r="D19" s="14">
        <v>8.5500000000000007</v>
      </c>
      <c r="E19" s="14">
        <v>6</v>
      </c>
      <c r="F19" s="14">
        <v>37.799999999999997</v>
      </c>
      <c r="G19" s="14">
        <v>243</v>
      </c>
      <c r="H19" s="14" t="s">
        <v>27</v>
      </c>
    </row>
    <row r="20" spans="1:8">
      <c r="A20" s="13"/>
      <c r="B20" s="14" t="s">
        <v>17</v>
      </c>
      <c r="C20" s="14">
        <v>5</v>
      </c>
      <c r="D20" s="14">
        <v>0.05</v>
      </c>
      <c r="E20" s="14">
        <v>3.65</v>
      </c>
      <c r="F20" s="14">
        <v>0.05</v>
      </c>
      <c r="G20" s="14">
        <v>33</v>
      </c>
      <c r="H20" s="13"/>
    </row>
    <row r="21" spans="1:8">
      <c r="A21" s="13"/>
      <c r="B21" s="14" t="s">
        <v>28</v>
      </c>
      <c r="C21" s="14">
        <v>180</v>
      </c>
      <c r="D21" s="14">
        <v>0.18</v>
      </c>
      <c r="E21" s="14">
        <v>0.18</v>
      </c>
      <c r="F21" s="14">
        <v>23.76</v>
      </c>
      <c r="G21" s="14">
        <v>97.2</v>
      </c>
      <c r="H21" s="14" t="s">
        <v>29</v>
      </c>
    </row>
    <row r="22" spans="1:8">
      <c r="A22" s="13"/>
      <c r="B22" s="14" t="s">
        <v>30</v>
      </c>
      <c r="C22" s="14">
        <v>40</v>
      </c>
      <c r="D22" s="14">
        <v>2.2000000000000002</v>
      </c>
      <c r="E22" s="14">
        <v>0.4</v>
      </c>
      <c r="F22" s="14">
        <v>15.8</v>
      </c>
      <c r="G22" s="14">
        <v>80</v>
      </c>
      <c r="H22" s="13"/>
    </row>
    <row r="23" spans="1:8">
      <c r="A23" s="13"/>
      <c r="B23" s="14" t="s">
        <v>16</v>
      </c>
      <c r="C23" s="14">
        <v>30</v>
      </c>
      <c r="D23" s="14">
        <v>1.8</v>
      </c>
      <c r="E23" s="14">
        <v>0.9</v>
      </c>
      <c r="F23" s="14">
        <v>15.4</v>
      </c>
      <c r="G23" s="14">
        <v>62</v>
      </c>
      <c r="H23" s="13"/>
    </row>
    <row r="24" spans="1:8">
      <c r="A24" s="13"/>
      <c r="B24" s="15" t="s">
        <v>31</v>
      </c>
      <c r="C24" s="16">
        <f>SUM(C17:C23)</f>
        <v>665</v>
      </c>
      <c r="D24" s="16">
        <f>SUM(D17:D23)</f>
        <v>34.08</v>
      </c>
      <c r="E24" s="16">
        <f>SUM(E17:E23)</f>
        <v>33.409999999999997</v>
      </c>
      <c r="F24" s="16">
        <f>SUM(F17:F23)</f>
        <v>108.73</v>
      </c>
      <c r="G24" s="16">
        <f>SUM(G17:G23)</f>
        <v>884.80000000000007</v>
      </c>
      <c r="H24" s="13"/>
    </row>
    <row r="25" spans="1:8">
      <c r="A25" s="12" t="s">
        <v>32</v>
      </c>
      <c r="B25" s="17"/>
      <c r="C25" s="17"/>
      <c r="D25" s="17"/>
      <c r="E25" s="17"/>
      <c r="F25" s="17"/>
      <c r="G25" s="17"/>
      <c r="H25" s="17"/>
    </row>
    <row r="26" spans="1:8">
      <c r="A26" s="13"/>
      <c r="B26" s="19" t="s">
        <v>33</v>
      </c>
      <c r="C26" s="19">
        <v>180</v>
      </c>
      <c r="D26" s="19">
        <v>0.2</v>
      </c>
      <c r="E26" s="19"/>
      <c r="F26" s="19">
        <v>14.4</v>
      </c>
      <c r="G26" s="19">
        <v>57.6</v>
      </c>
      <c r="H26" s="14" t="s">
        <v>34</v>
      </c>
    </row>
    <row r="27" spans="1:8">
      <c r="A27" s="13"/>
      <c r="B27" s="19" t="s">
        <v>35</v>
      </c>
      <c r="C27" s="19">
        <v>20</v>
      </c>
      <c r="D27" s="14">
        <v>1.5</v>
      </c>
      <c r="E27" s="19">
        <v>1.9</v>
      </c>
      <c r="F27" s="19">
        <v>14.9</v>
      </c>
      <c r="G27" s="19">
        <v>83.4</v>
      </c>
      <c r="H27" s="13"/>
    </row>
    <row r="28" spans="1:8">
      <c r="A28" s="13"/>
      <c r="B28" s="20" t="s">
        <v>36</v>
      </c>
      <c r="C28" s="16">
        <f>SUM(C26:C27)</f>
        <v>200</v>
      </c>
      <c r="D28" s="16">
        <f>SUM(D26:D27)</f>
        <v>1.7</v>
      </c>
      <c r="E28" s="16">
        <f>SUM(E27)</f>
        <v>1.9</v>
      </c>
      <c r="F28" s="16">
        <f>SUM(F26:F27)</f>
        <v>29.3</v>
      </c>
      <c r="G28" s="16">
        <f>SUM(G26:G27)</f>
        <v>141</v>
      </c>
      <c r="H28" s="13"/>
    </row>
    <row r="29" spans="1:8" ht="15.75">
      <c r="A29" s="21" t="s">
        <v>37</v>
      </c>
      <c r="B29" s="22"/>
      <c r="C29" s="21">
        <f>C13+C15+C24+C28</f>
        <v>1385</v>
      </c>
      <c r="D29" s="21">
        <f>D13+D15+D24+D28</f>
        <v>42.79</v>
      </c>
      <c r="E29" s="21">
        <f>E13+E15+E24+E28</f>
        <v>54.659999999999989</v>
      </c>
      <c r="F29" s="21">
        <f>F13+F15+F24+F28</f>
        <v>206.58</v>
      </c>
      <c r="G29" s="21">
        <f>G13+G15+G24+G28</f>
        <v>1504</v>
      </c>
      <c r="H29" s="13"/>
    </row>
  </sheetData>
  <pageMargins left="0.7" right="0.7" top="0.75" bottom="0.75" header="0.3" footer="0.3"/>
  <pageSetup paperSize="9" scale="86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3:H29"/>
  <sheetViews>
    <sheetView view="pageBreakPreview" zoomScale="60" zoomScaleNormal="100" workbookViewId="0">
      <selection activeCell="F36" sqref="F36"/>
    </sheetView>
  </sheetViews>
  <sheetFormatPr defaultRowHeight="15"/>
  <cols>
    <col min="1" max="1" width="18.28515625" customWidth="1"/>
    <col min="2" max="2" width="37" customWidth="1"/>
    <col min="3" max="3" width="15.85546875" customWidth="1"/>
    <col min="4" max="4" width="19" customWidth="1"/>
    <col min="5" max="6" width="18.28515625" customWidth="1"/>
    <col min="7" max="7" width="17" customWidth="1"/>
    <col min="8" max="8" width="17.7109375" customWidth="1"/>
  </cols>
  <sheetData>
    <row r="3" spans="1:8">
      <c r="A3" s="31" t="s">
        <v>38</v>
      </c>
      <c r="B3" s="31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  <c r="H3" s="31" t="s">
        <v>45</v>
      </c>
    </row>
    <row r="4" spans="1:8">
      <c r="A4" s="24" t="s">
        <v>0</v>
      </c>
      <c r="B4" s="24"/>
      <c r="C4" s="24"/>
      <c r="D4" s="24"/>
      <c r="E4" s="24"/>
      <c r="F4" s="24"/>
      <c r="G4" s="24"/>
      <c r="H4" s="24"/>
    </row>
    <row r="5" spans="1:8" ht="30">
      <c r="A5" s="8" t="s">
        <v>1</v>
      </c>
      <c r="B5" s="8" t="s">
        <v>2</v>
      </c>
      <c r="C5" s="8" t="s">
        <v>3</v>
      </c>
      <c r="D5" s="8" t="s">
        <v>4</v>
      </c>
      <c r="E5" s="8"/>
      <c r="F5" s="8"/>
      <c r="G5" s="9" t="s">
        <v>8</v>
      </c>
      <c r="H5" s="9" t="s">
        <v>9</v>
      </c>
    </row>
    <row r="6" spans="1:8">
      <c r="A6" s="25"/>
      <c r="B6" s="25"/>
      <c r="C6" s="25"/>
      <c r="D6" s="26" t="s">
        <v>5</v>
      </c>
      <c r="E6" s="26" t="s">
        <v>6</v>
      </c>
      <c r="F6" s="26" t="s">
        <v>7</v>
      </c>
      <c r="G6" s="27"/>
      <c r="H6" s="27"/>
    </row>
    <row r="7" spans="1:8">
      <c r="A7" s="11" t="s">
        <v>105</v>
      </c>
      <c r="B7" s="11"/>
      <c r="C7" s="11"/>
      <c r="D7" s="11"/>
      <c r="E7" s="11"/>
      <c r="F7" s="11"/>
      <c r="G7" s="11"/>
      <c r="H7" s="11"/>
    </row>
    <row r="8" spans="1:8">
      <c r="A8" s="28" t="s">
        <v>46</v>
      </c>
      <c r="B8" s="28"/>
      <c r="C8" s="28"/>
      <c r="D8" s="28"/>
      <c r="E8" s="28"/>
      <c r="F8" s="28"/>
      <c r="G8" s="28"/>
      <c r="H8" s="28"/>
    </row>
    <row r="9" spans="1:8">
      <c r="A9" s="13"/>
      <c r="B9" s="30" t="s">
        <v>136</v>
      </c>
      <c r="C9" s="14">
        <v>150</v>
      </c>
      <c r="D9" s="14">
        <v>1.05</v>
      </c>
      <c r="E9" s="14">
        <v>2.25</v>
      </c>
      <c r="F9" s="14">
        <v>21</v>
      </c>
      <c r="G9" s="14">
        <v>120</v>
      </c>
      <c r="H9" s="14" t="s">
        <v>137</v>
      </c>
    </row>
    <row r="10" spans="1:8">
      <c r="A10" s="13"/>
      <c r="B10" s="14" t="s">
        <v>49</v>
      </c>
      <c r="C10" s="14">
        <v>180</v>
      </c>
      <c r="D10" s="14">
        <v>4.9000000000000004</v>
      </c>
      <c r="E10" s="14">
        <v>4</v>
      </c>
      <c r="F10" s="14">
        <v>21.2</v>
      </c>
      <c r="G10" s="14">
        <v>142.19999999999999</v>
      </c>
      <c r="H10" s="13"/>
    </row>
    <row r="11" spans="1:8">
      <c r="A11" s="13"/>
      <c r="B11" s="14" t="s">
        <v>16</v>
      </c>
      <c r="C11" s="14">
        <v>30</v>
      </c>
      <c r="D11" s="14">
        <v>1.8</v>
      </c>
      <c r="E11" s="14">
        <v>0.9</v>
      </c>
      <c r="F11" s="14">
        <v>15.4</v>
      </c>
      <c r="G11" s="14">
        <v>62</v>
      </c>
      <c r="H11" s="13"/>
    </row>
    <row r="12" spans="1:8">
      <c r="A12" s="13"/>
      <c r="B12" s="14" t="s">
        <v>17</v>
      </c>
      <c r="C12" s="14">
        <v>5</v>
      </c>
      <c r="D12" s="14">
        <v>0.05</v>
      </c>
      <c r="E12" s="14">
        <v>3.65</v>
      </c>
      <c r="F12" s="14">
        <v>0.05</v>
      </c>
      <c r="G12" s="14">
        <v>33</v>
      </c>
      <c r="H12" s="13"/>
    </row>
    <row r="13" spans="1:8">
      <c r="A13" s="13"/>
      <c r="B13" s="15" t="s">
        <v>18</v>
      </c>
      <c r="C13" s="16">
        <f>SUM(C9:C12)</f>
        <v>365</v>
      </c>
      <c r="D13" s="16">
        <f>SUM(D9:D12)</f>
        <v>7.8</v>
      </c>
      <c r="E13" s="16">
        <f>SUM(E9:E12)</f>
        <v>10.8</v>
      </c>
      <c r="F13" s="16">
        <f>SUM(F9:F12)</f>
        <v>57.65</v>
      </c>
      <c r="G13" s="16">
        <f>SUM(G9:G12)</f>
        <v>357.2</v>
      </c>
      <c r="H13" s="13"/>
    </row>
    <row r="14" spans="1:8">
      <c r="A14" s="12" t="s">
        <v>51</v>
      </c>
      <c r="B14" s="12"/>
      <c r="C14" s="12"/>
      <c r="D14" s="12"/>
      <c r="E14" s="12"/>
      <c r="F14" s="12"/>
      <c r="G14" s="12"/>
      <c r="H14" s="12"/>
    </row>
    <row r="15" spans="1:8">
      <c r="A15" s="13"/>
      <c r="B15" s="14" t="s">
        <v>20</v>
      </c>
      <c r="C15" s="16">
        <v>100</v>
      </c>
      <c r="D15" s="16">
        <v>0.26</v>
      </c>
      <c r="E15" s="16">
        <v>0</v>
      </c>
      <c r="F15" s="16">
        <v>12.3</v>
      </c>
      <c r="G15" s="16">
        <v>52</v>
      </c>
      <c r="H15" s="13"/>
    </row>
    <row r="16" spans="1:8">
      <c r="A16" s="12" t="s">
        <v>21</v>
      </c>
      <c r="B16" s="12"/>
      <c r="C16" s="12"/>
      <c r="D16" s="12"/>
      <c r="E16" s="12"/>
      <c r="F16" s="12"/>
      <c r="G16" s="12"/>
      <c r="H16" s="12"/>
    </row>
    <row r="17" spans="1:8">
      <c r="A17" s="13"/>
      <c r="B17" s="30" t="s">
        <v>138</v>
      </c>
      <c r="C17" s="14">
        <v>180</v>
      </c>
      <c r="D17" s="14">
        <v>2.16</v>
      </c>
      <c r="E17" s="14">
        <v>1.98</v>
      </c>
      <c r="F17" s="14">
        <v>14.58</v>
      </c>
      <c r="G17" s="14">
        <v>77.400000000000006</v>
      </c>
      <c r="H17" s="14" t="s">
        <v>139</v>
      </c>
    </row>
    <row r="18" spans="1:8">
      <c r="A18" s="13"/>
      <c r="B18" s="14" t="s">
        <v>56</v>
      </c>
      <c r="C18" s="14">
        <v>20</v>
      </c>
      <c r="D18" s="14">
        <v>5.42</v>
      </c>
      <c r="E18" s="14">
        <v>3.88</v>
      </c>
      <c r="F18" s="14">
        <v>0.08</v>
      </c>
      <c r="G18" s="14">
        <v>56</v>
      </c>
      <c r="H18" s="13"/>
    </row>
    <row r="19" spans="1:8">
      <c r="A19" s="13"/>
      <c r="B19" s="14" t="s">
        <v>140</v>
      </c>
      <c r="C19" s="14">
        <v>180</v>
      </c>
      <c r="D19" s="14">
        <v>14.4</v>
      </c>
      <c r="E19" s="14">
        <v>17.82</v>
      </c>
      <c r="F19" s="14">
        <v>36.72</v>
      </c>
      <c r="G19" s="14">
        <v>363.6</v>
      </c>
      <c r="H19" s="14" t="s">
        <v>141</v>
      </c>
    </row>
    <row r="20" spans="1:8">
      <c r="A20" s="13"/>
      <c r="B20" s="14" t="s">
        <v>28</v>
      </c>
      <c r="C20" s="14">
        <v>180</v>
      </c>
      <c r="D20" s="14">
        <v>0.18</v>
      </c>
      <c r="E20" s="14">
        <v>0.18</v>
      </c>
      <c r="F20" s="14">
        <v>23.76</v>
      </c>
      <c r="G20" s="14">
        <v>97.2</v>
      </c>
      <c r="H20" s="14" t="s">
        <v>29</v>
      </c>
    </row>
    <row r="21" spans="1:8">
      <c r="A21" s="13"/>
      <c r="B21" s="14" t="s">
        <v>30</v>
      </c>
      <c r="C21" s="14">
        <v>40</v>
      </c>
      <c r="D21" s="14">
        <v>2.2000000000000002</v>
      </c>
      <c r="E21" s="14">
        <v>0.4</v>
      </c>
      <c r="F21" s="14">
        <v>15.8</v>
      </c>
      <c r="G21" s="14">
        <v>80</v>
      </c>
      <c r="H21" s="13"/>
    </row>
    <row r="22" spans="1:8">
      <c r="A22" s="13"/>
      <c r="B22" s="14" t="s">
        <v>16</v>
      </c>
      <c r="C22" s="14">
        <v>30</v>
      </c>
      <c r="D22" s="14">
        <v>1.8</v>
      </c>
      <c r="E22" s="14">
        <v>0.9</v>
      </c>
      <c r="F22" s="14">
        <v>15.4</v>
      </c>
      <c r="G22" s="14">
        <v>62</v>
      </c>
      <c r="H22" s="13"/>
    </row>
    <row r="23" spans="1:8">
      <c r="A23" s="13"/>
      <c r="B23" s="15" t="s">
        <v>31</v>
      </c>
      <c r="C23" s="16">
        <f>SUM(C17:C22)</f>
        <v>630</v>
      </c>
      <c r="D23" s="16">
        <f>SUM(D17:D22)</f>
        <v>26.16</v>
      </c>
      <c r="E23" s="16">
        <f>SUM(E17:E22)</f>
        <v>25.159999999999997</v>
      </c>
      <c r="F23" s="16">
        <f>SUM(F17:F22)</f>
        <v>106.34</v>
      </c>
      <c r="G23" s="16">
        <f>SUM(G17:G22)</f>
        <v>736.2</v>
      </c>
      <c r="H23" s="13"/>
    </row>
    <row r="24" spans="1:8">
      <c r="A24" s="12" t="s">
        <v>32</v>
      </c>
      <c r="B24" s="17"/>
      <c r="C24" s="17"/>
      <c r="D24" s="17"/>
      <c r="E24" s="17"/>
      <c r="F24" s="17"/>
      <c r="G24" s="17"/>
      <c r="H24" s="17"/>
    </row>
    <row r="25" spans="1:8">
      <c r="A25" s="13"/>
      <c r="B25" s="14" t="s">
        <v>33</v>
      </c>
      <c r="C25" s="14">
        <v>180</v>
      </c>
      <c r="D25" s="14">
        <v>0.2</v>
      </c>
      <c r="E25" s="14"/>
      <c r="F25" s="14">
        <v>14.4</v>
      </c>
      <c r="G25" s="14">
        <v>57.6</v>
      </c>
      <c r="H25" s="14" t="s">
        <v>34</v>
      </c>
    </row>
    <row r="26" spans="1:8">
      <c r="A26" s="13"/>
      <c r="B26" s="14" t="s">
        <v>142</v>
      </c>
      <c r="C26" s="14">
        <v>60</v>
      </c>
      <c r="D26" s="14">
        <v>4.8600000000000003</v>
      </c>
      <c r="E26" s="14">
        <v>2.88</v>
      </c>
      <c r="F26" s="14">
        <v>29.28</v>
      </c>
      <c r="G26" s="14">
        <v>176.4</v>
      </c>
      <c r="H26" s="14" t="s">
        <v>143</v>
      </c>
    </row>
    <row r="27" spans="1:8">
      <c r="A27" s="13"/>
      <c r="B27" s="12" t="s">
        <v>36</v>
      </c>
      <c r="C27" s="16">
        <f>SUM(C25:C26)</f>
        <v>240</v>
      </c>
      <c r="D27" s="16">
        <f>SUM(D25:D26)</f>
        <v>5.0600000000000005</v>
      </c>
      <c r="E27" s="16">
        <f>SUM(E25:E26)</f>
        <v>2.88</v>
      </c>
      <c r="F27" s="16">
        <f>SUM(F25:F26)</f>
        <v>43.68</v>
      </c>
      <c r="G27" s="16">
        <f>SUM(G25:G26)</f>
        <v>234</v>
      </c>
      <c r="H27" s="13"/>
    </row>
    <row r="28" spans="1:8" ht="15.75">
      <c r="A28" s="21" t="s">
        <v>37</v>
      </c>
      <c r="B28" s="22"/>
      <c r="C28" s="21">
        <f>C13+C15+C23+C27</f>
        <v>1335</v>
      </c>
      <c r="D28" s="21">
        <f>D13+D15+D23+D27</f>
        <v>39.28</v>
      </c>
      <c r="E28" s="21">
        <f>E13+E15+E23+E27</f>
        <v>38.839999999999996</v>
      </c>
      <c r="F28" s="21">
        <f>F13+F15+F23+F27</f>
        <v>219.97000000000003</v>
      </c>
      <c r="G28" s="21">
        <f>G13+G15+G23+G27</f>
        <v>1379.4</v>
      </c>
      <c r="H28" s="13"/>
    </row>
    <row r="29" spans="1:8" ht="15.75">
      <c r="A29" s="45"/>
      <c r="B29" s="45"/>
      <c r="C29" s="45"/>
      <c r="D29" s="45"/>
      <c r="E29" s="45"/>
      <c r="F29" s="45"/>
      <c r="G29" s="45"/>
      <c r="H29" s="13"/>
    </row>
  </sheetData>
  <pageMargins left="0.7" right="0.7" top="0.75" bottom="0.75" header="0.3" footer="0.3"/>
  <pageSetup paperSize="9" scale="8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H33"/>
  <sheetViews>
    <sheetView view="pageBreakPreview" topLeftCell="A2" zoomScale="60" zoomScaleNormal="100" workbookViewId="0">
      <selection activeCell="B39" sqref="B39"/>
    </sheetView>
  </sheetViews>
  <sheetFormatPr defaultRowHeight="15"/>
  <cols>
    <col min="1" max="1" width="27.85546875" customWidth="1"/>
    <col min="2" max="2" width="34.85546875" customWidth="1"/>
    <col min="3" max="3" width="18.28515625" customWidth="1"/>
    <col min="4" max="4" width="19.7109375" customWidth="1"/>
    <col min="5" max="5" width="16.42578125" customWidth="1"/>
    <col min="6" max="6" width="15.42578125" customWidth="1"/>
    <col min="7" max="7" width="19.5703125" customWidth="1"/>
    <col min="8" max="8" width="13.7109375" customWidth="1"/>
  </cols>
  <sheetData>
    <row r="3" spans="1:8">
      <c r="A3" s="6" t="s">
        <v>38</v>
      </c>
      <c r="B3" s="6" t="s">
        <v>39</v>
      </c>
      <c r="C3" s="6" t="s">
        <v>40</v>
      </c>
      <c r="D3" s="6" t="s">
        <v>41</v>
      </c>
      <c r="E3" s="6" t="s">
        <v>42</v>
      </c>
      <c r="F3" s="6" t="s">
        <v>43</v>
      </c>
      <c r="G3" s="6" t="s">
        <v>44</v>
      </c>
      <c r="H3" s="6" t="s">
        <v>45</v>
      </c>
    </row>
    <row r="4" spans="1:8">
      <c r="A4" s="7" t="s">
        <v>0</v>
      </c>
      <c r="B4" s="7"/>
      <c r="C4" s="7"/>
      <c r="D4" s="7"/>
      <c r="E4" s="7"/>
      <c r="F4" s="7"/>
      <c r="G4" s="7"/>
      <c r="H4" s="7"/>
    </row>
    <row r="5" spans="1:8" ht="30">
      <c r="A5" s="8" t="s">
        <v>1</v>
      </c>
      <c r="B5" s="8" t="s">
        <v>2</v>
      </c>
      <c r="C5" s="8" t="s">
        <v>3</v>
      </c>
      <c r="D5" s="8" t="s">
        <v>4</v>
      </c>
      <c r="E5" s="8"/>
      <c r="F5" s="8"/>
      <c r="G5" s="9" t="s">
        <v>8</v>
      </c>
      <c r="H5" s="9" t="s">
        <v>9</v>
      </c>
    </row>
    <row r="6" spans="1:8">
      <c r="A6" s="8"/>
      <c r="B6" s="8"/>
      <c r="C6" s="8"/>
      <c r="D6" s="10" t="s">
        <v>5</v>
      </c>
      <c r="E6" s="10" t="s">
        <v>6</v>
      </c>
      <c r="F6" s="10" t="s">
        <v>7</v>
      </c>
      <c r="G6" s="9"/>
      <c r="H6" s="9"/>
    </row>
    <row r="7" spans="1:8">
      <c r="A7" s="11" t="s">
        <v>68</v>
      </c>
      <c r="B7" s="11"/>
      <c r="C7" s="11"/>
      <c r="D7" s="11"/>
      <c r="E7" s="11"/>
      <c r="F7" s="11"/>
      <c r="G7" s="11"/>
      <c r="H7" s="11"/>
    </row>
    <row r="8" spans="1:8">
      <c r="A8" s="12" t="s">
        <v>46</v>
      </c>
      <c r="B8" s="12"/>
      <c r="C8" s="12"/>
      <c r="D8" s="12"/>
      <c r="E8" s="12"/>
      <c r="F8" s="12"/>
      <c r="G8" s="12"/>
      <c r="H8" s="12"/>
    </row>
    <row r="9" spans="1:8">
      <c r="A9" s="13"/>
      <c r="B9" s="14" t="s">
        <v>47</v>
      </c>
      <c r="C9" s="14">
        <v>130</v>
      </c>
      <c r="D9" s="14">
        <v>16.510000000000002</v>
      </c>
      <c r="E9" s="14">
        <v>13</v>
      </c>
      <c r="F9" s="14">
        <v>19.37</v>
      </c>
      <c r="G9" s="14">
        <v>265.2</v>
      </c>
      <c r="H9" s="14" t="s">
        <v>48</v>
      </c>
    </row>
    <row r="10" spans="1:8">
      <c r="A10" s="13"/>
      <c r="B10" s="14" t="s">
        <v>49</v>
      </c>
      <c r="C10" s="14">
        <v>180</v>
      </c>
      <c r="D10" s="14">
        <v>4.9000000000000004</v>
      </c>
      <c r="E10" s="14">
        <v>4</v>
      </c>
      <c r="F10" s="14">
        <v>21.2</v>
      </c>
      <c r="G10" s="14">
        <v>142.19999999999999</v>
      </c>
      <c r="H10" s="13"/>
    </row>
    <row r="11" spans="1:8">
      <c r="A11" s="13"/>
      <c r="B11" s="14" t="s">
        <v>50</v>
      </c>
      <c r="C11" s="14">
        <v>12</v>
      </c>
      <c r="D11" s="14">
        <v>3.1</v>
      </c>
      <c r="E11" s="14">
        <v>3.1</v>
      </c>
      <c r="F11" s="14"/>
      <c r="G11" s="14">
        <v>41.3</v>
      </c>
      <c r="H11" s="13"/>
    </row>
    <row r="12" spans="1:8">
      <c r="A12" s="13"/>
      <c r="B12" s="14" t="s">
        <v>16</v>
      </c>
      <c r="C12" s="14">
        <v>30</v>
      </c>
      <c r="D12" s="14">
        <v>1.8</v>
      </c>
      <c r="E12" s="14">
        <v>0.9</v>
      </c>
      <c r="F12" s="14">
        <v>15.4</v>
      </c>
      <c r="G12" s="14">
        <v>62</v>
      </c>
      <c r="H12" s="13"/>
    </row>
    <row r="13" spans="1:8">
      <c r="A13" s="13"/>
      <c r="B13" s="15" t="s">
        <v>18</v>
      </c>
      <c r="C13" s="16">
        <f>SUM(C9:C12)</f>
        <v>352</v>
      </c>
      <c r="D13" s="16">
        <f>SUM(D9:D12)</f>
        <v>26.310000000000006</v>
      </c>
      <c r="E13" s="16">
        <f>SUM(E9:E12)</f>
        <v>21</v>
      </c>
      <c r="F13" s="16">
        <f>SUM(F12)</f>
        <v>15.4</v>
      </c>
      <c r="G13" s="16">
        <f>SUM(G9:G12)</f>
        <v>510.7</v>
      </c>
      <c r="H13" s="13"/>
    </row>
    <row r="14" spans="1:8">
      <c r="A14" s="12" t="s">
        <v>51</v>
      </c>
      <c r="B14" s="17"/>
      <c r="C14" s="17"/>
      <c r="D14" s="17"/>
      <c r="E14" s="17"/>
      <c r="F14" s="17"/>
      <c r="G14" s="17"/>
      <c r="H14" s="17"/>
    </row>
    <row r="15" spans="1:8">
      <c r="A15" s="14"/>
      <c r="B15" s="14" t="s">
        <v>52</v>
      </c>
      <c r="C15" s="18">
        <v>100</v>
      </c>
      <c r="D15" s="18">
        <v>0.3</v>
      </c>
      <c r="E15" s="18">
        <v>0.2</v>
      </c>
      <c r="F15" s="18">
        <v>4.3</v>
      </c>
      <c r="G15" s="18">
        <v>2.2999999999999998</v>
      </c>
      <c r="H15" s="14"/>
    </row>
    <row r="16" spans="1:8">
      <c r="A16" s="12" t="s">
        <v>21</v>
      </c>
      <c r="B16" s="12"/>
      <c r="C16" s="12"/>
      <c r="D16" s="12"/>
      <c r="E16" s="12"/>
      <c r="F16" s="12"/>
      <c r="G16" s="12"/>
      <c r="H16" s="12"/>
    </row>
    <row r="17" spans="1:8">
      <c r="A17" s="14"/>
      <c r="B17" s="14" t="s">
        <v>53</v>
      </c>
      <c r="C17" s="14">
        <v>200</v>
      </c>
      <c r="D17" s="14">
        <v>2.4</v>
      </c>
      <c r="E17" s="14">
        <v>2</v>
      </c>
      <c r="F17" s="14">
        <v>7.6</v>
      </c>
      <c r="G17" s="14">
        <v>68</v>
      </c>
      <c r="H17" s="14" t="s">
        <v>54</v>
      </c>
    </row>
    <row r="18" spans="1:8">
      <c r="A18" s="14"/>
      <c r="B18" s="14" t="s">
        <v>55</v>
      </c>
      <c r="C18" s="14">
        <v>15</v>
      </c>
      <c r="D18" s="14">
        <v>0.01</v>
      </c>
      <c r="E18" s="14">
        <v>0.39</v>
      </c>
      <c r="F18" s="14">
        <v>0.54</v>
      </c>
      <c r="G18" s="14">
        <v>24</v>
      </c>
      <c r="H18" s="14"/>
    </row>
    <row r="19" spans="1:8">
      <c r="A19" s="14"/>
      <c r="B19" s="14" t="s">
        <v>56</v>
      </c>
      <c r="C19" s="14">
        <v>20</v>
      </c>
      <c r="D19" s="14">
        <v>5.42</v>
      </c>
      <c r="E19" s="14">
        <v>3.88</v>
      </c>
      <c r="F19" s="14">
        <v>0.08</v>
      </c>
      <c r="G19" s="14">
        <v>56</v>
      </c>
      <c r="H19" s="14" t="s">
        <v>57</v>
      </c>
    </row>
    <row r="20" spans="1:8">
      <c r="A20" s="14"/>
      <c r="B20" s="14" t="s">
        <v>58</v>
      </c>
      <c r="C20" s="14">
        <v>100</v>
      </c>
      <c r="D20" s="14">
        <v>9.6</v>
      </c>
      <c r="E20" s="14">
        <v>4.75</v>
      </c>
      <c r="F20" s="14">
        <v>4.3</v>
      </c>
      <c r="G20" s="14">
        <v>99.5</v>
      </c>
      <c r="H20" s="14" t="s">
        <v>59</v>
      </c>
    </row>
    <row r="21" spans="1:8">
      <c r="A21" s="13"/>
      <c r="B21" s="14" t="s">
        <v>60</v>
      </c>
      <c r="C21" s="14">
        <v>130</v>
      </c>
      <c r="D21" s="14">
        <v>3.25</v>
      </c>
      <c r="E21" s="14">
        <v>0.52</v>
      </c>
      <c r="F21" s="14">
        <v>33.700000000000003</v>
      </c>
      <c r="G21" s="14">
        <v>152.1</v>
      </c>
      <c r="H21" s="14" t="s">
        <v>61</v>
      </c>
    </row>
    <row r="22" spans="1:8">
      <c r="A22" s="13"/>
      <c r="B22" s="14" t="s">
        <v>17</v>
      </c>
      <c r="C22" s="14">
        <v>3.5</v>
      </c>
      <c r="D22" s="14">
        <v>3.5000000000000003E-2</v>
      </c>
      <c r="E22" s="14">
        <v>2.5499999999999998</v>
      </c>
      <c r="F22" s="14">
        <v>3.5000000000000003E-2</v>
      </c>
      <c r="G22" s="14">
        <v>23.1</v>
      </c>
      <c r="H22" s="13"/>
    </row>
    <row r="23" spans="1:8">
      <c r="A23" s="13"/>
      <c r="B23" s="14" t="s">
        <v>62</v>
      </c>
      <c r="C23" s="14">
        <v>40</v>
      </c>
      <c r="D23" s="14">
        <v>0.3</v>
      </c>
      <c r="E23" s="14">
        <v>0.03</v>
      </c>
      <c r="F23" s="14">
        <v>1.2</v>
      </c>
      <c r="G23" s="14">
        <v>4.9000000000000004</v>
      </c>
      <c r="H23" s="13"/>
    </row>
    <row r="24" spans="1:8">
      <c r="A24" s="13"/>
      <c r="B24" s="14" t="s">
        <v>63</v>
      </c>
      <c r="C24" s="14">
        <v>180</v>
      </c>
      <c r="D24" s="14">
        <v>0.5</v>
      </c>
      <c r="E24" s="13"/>
      <c r="F24" s="14">
        <v>28.4</v>
      </c>
      <c r="G24" s="14">
        <v>117</v>
      </c>
      <c r="H24" s="14" t="s">
        <v>64</v>
      </c>
    </row>
    <row r="25" spans="1:8">
      <c r="A25" s="13"/>
      <c r="B25" s="14" t="s">
        <v>30</v>
      </c>
      <c r="C25" s="14">
        <v>40</v>
      </c>
      <c r="D25" s="14">
        <v>2.2000000000000002</v>
      </c>
      <c r="E25" s="14">
        <v>0.4</v>
      </c>
      <c r="F25" s="14">
        <v>15.8</v>
      </c>
      <c r="G25" s="14">
        <v>80</v>
      </c>
      <c r="H25" s="13"/>
    </row>
    <row r="26" spans="1:8">
      <c r="A26" s="13"/>
      <c r="B26" s="14" t="s">
        <v>16</v>
      </c>
      <c r="C26" s="14">
        <v>30</v>
      </c>
      <c r="D26" s="14">
        <v>1.8</v>
      </c>
      <c r="E26" s="14">
        <v>0.9</v>
      </c>
      <c r="F26" s="14">
        <v>15.4</v>
      </c>
      <c r="G26" s="14">
        <v>62</v>
      </c>
      <c r="H26" s="13"/>
    </row>
    <row r="27" spans="1:8">
      <c r="A27" s="13"/>
      <c r="B27" s="15" t="s">
        <v>31</v>
      </c>
      <c r="C27" s="16">
        <f>SUM(C17:C26)</f>
        <v>758.5</v>
      </c>
      <c r="D27" s="16">
        <f>SUM(D17:D26)</f>
        <v>25.515000000000001</v>
      </c>
      <c r="E27" s="16">
        <f>SUM(E17:E26)</f>
        <v>15.42</v>
      </c>
      <c r="F27" s="16">
        <f>SUM(F17:F26)</f>
        <v>107.05499999999999</v>
      </c>
      <c r="G27" s="16">
        <f>SUM(G17:G26)</f>
        <v>686.6</v>
      </c>
      <c r="H27" s="13"/>
    </row>
    <row r="28" spans="1:8">
      <c r="A28" s="12" t="s">
        <v>32</v>
      </c>
      <c r="B28" s="17"/>
      <c r="C28" s="17"/>
      <c r="D28" s="17"/>
      <c r="E28" s="17"/>
      <c r="F28" s="17"/>
      <c r="G28" s="17"/>
      <c r="H28" s="17"/>
    </row>
    <row r="29" spans="1:8">
      <c r="A29" s="13"/>
      <c r="B29" s="19" t="s">
        <v>65</v>
      </c>
      <c r="C29" s="19">
        <v>180</v>
      </c>
      <c r="D29" s="19">
        <v>5.4</v>
      </c>
      <c r="E29" s="13">
        <v>4.7</v>
      </c>
      <c r="F29" s="19">
        <v>9</v>
      </c>
      <c r="G29" s="19">
        <v>102.6</v>
      </c>
      <c r="H29" s="13" t="s">
        <v>66</v>
      </c>
    </row>
    <row r="30" spans="1:8">
      <c r="A30" s="13"/>
      <c r="B30" s="19" t="s">
        <v>67</v>
      </c>
      <c r="C30" s="19">
        <v>20</v>
      </c>
      <c r="D30" s="19">
        <v>0.6</v>
      </c>
      <c r="E30" s="13">
        <v>0.7</v>
      </c>
      <c r="F30" s="19">
        <v>15.5</v>
      </c>
      <c r="G30" s="19">
        <v>70.8</v>
      </c>
      <c r="H30" s="13"/>
    </row>
    <row r="31" spans="1:8">
      <c r="A31" s="13"/>
      <c r="B31" s="20" t="s">
        <v>36</v>
      </c>
      <c r="C31" s="16">
        <f>SUM(C29:C30)</f>
        <v>200</v>
      </c>
      <c r="D31" s="16">
        <f>SUM(D29:D30)</f>
        <v>6</v>
      </c>
      <c r="E31" s="16">
        <f>SUM(E29:E30)</f>
        <v>5.4</v>
      </c>
      <c r="F31" s="16">
        <f>SUM(F29:F30)</f>
        <v>24.5</v>
      </c>
      <c r="G31" s="16">
        <f>SUM(G29:G30)</f>
        <v>173.39999999999998</v>
      </c>
      <c r="H31" s="13"/>
    </row>
    <row r="32" spans="1:8" ht="15.75">
      <c r="A32" s="21" t="s">
        <v>37</v>
      </c>
      <c r="B32" s="22"/>
      <c r="C32" s="21">
        <f>C13+C15+C27+C31</f>
        <v>1410.5</v>
      </c>
      <c r="D32" s="21">
        <f>D13+D15+D27+D31</f>
        <v>58.125000000000007</v>
      </c>
      <c r="E32" s="21">
        <f>E13+E15+E27+E31</f>
        <v>42.019999999999996</v>
      </c>
      <c r="F32" s="21">
        <f>F13+F15+F27+F31</f>
        <v>151.255</v>
      </c>
      <c r="G32" s="21">
        <f>G13+G15+G27+G31</f>
        <v>1373</v>
      </c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</sheetData>
  <pageMargins left="0.7" right="0.7" top="0.75" bottom="0.75" header="0.3" footer="0.3"/>
  <pageSetup paperSize="9" scale="7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4:H33"/>
  <sheetViews>
    <sheetView tabSelected="1" view="pageBreakPreview" zoomScale="60" zoomScaleNormal="100" workbookViewId="0">
      <selection activeCell="J29" sqref="J29"/>
    </sheetView>
  </sheetViews>
  <sheetFormatPr defaultRowHeight="15"/>
  <cols>
    <col min="1" max="1" width="22.42578125" customWidth="1"/>
    <col min="2" max="2" width="35.5703125" customWidth="1"/>
    <col min="3" max="3" width="15.140625" customWidth="1"/>
    <col min="4" max="4" width="19.28515625" customWidth="1"/>
    <col min="5" max="5" width="18" customWidth="1"/>
    <col min="6" max="6" width="14.42578125" customWidth="1"/>
    <col min="7" max="7" width="16.85546875" customWidth="1"/>
    <col min="8" max="8" width="19.140625" customWidth="1"/>
  </cols>
  <sheetData>
    <row r="4" spans="1:8">
      <c r="A4" s="6" t="s">
        <v>38</v>
      </c>
      <c r="B4" s="6" t="s">
        <v>39</v>
      </c>
      <c r="C4" s="6" t="s">
        <v>40</v>
      </c>
      <c r="D4" s="6" t="s">
        <v>41</v>
      </c>
      <c r="E4" s="6" t="s">
        <v>42</v>
      </c>
      <c r="F4" s="6" t="s">
        <v>43</v>
      </c>
      <c r="G4" s="6" t="s">
        <v>44</v>
      </c>
      <c r="H4" s="6" t="s">
        <v>45</v>
      </c>
    </row>
    <row r="5" spans="1:8">
      <c r="A5" s="7" t="s">
        <v>0</v>
      </c>
      <c r="B5" s="7"/>
      <c r="C5" s="7"/>
      <c r="D5" s="7"/>
      <c r="E5" s="7"/>
      <c r="F5" s="7"/>
      <c r="G5" s="7"/>
      <c r="H5" s="7"/>
    </row>
    <row r="6" spans="1:8" ht="30">
      <c r="A6" s="8" t="s">
        <v>1</v>
      </c>
      <c r="B6" s="8" t="s">
        <v>2</v>
      </c>
      <c r="C6" s="8" t="s">
        <v>3</v>
      </c>
      <c r="D6" s="8" t="s">
        <v>4</v>
      </c>
      <c r="E6" s="8"/>
      <c r="F6" s="8"/>
      <c r="G6" s="9" t="s">
        <v>8</v>
      </c>
      <c r="H6" s="9" t="s">
        <v>9</v>
      </c>
    </row>
    <row r="7" spans="1:8">
      <c r="A7" s="8"/>
      <c r="B7" s="8"/>
      <c r="C7" s="8"/>
      <c r="D7" s="10" t="s">
        <v>5</v>
      </c>
      <c r="E7" s="10" t="s">
        <v>6</v>
      </c>
      <c r="F7" s="10" t="s">
        <v>7</v>
      </c>
      <c r="G7" s="9"/>
      <c r="H7" s="9"/>
    </row>
    <row r="8" spans="1:8">
      <c r="A8" s="11" t="s">
        <v>69</v>
      </c>
      <c r="B8" s="11"/>
      <c r="C8" s="11"/>
      <c r="D8" s="11"/>
      <c r="E8" s="11"/>
      <c r="F8" s="11"/>
      <c r="G8" s="11"/>
      <c r="H8" s="11"/>
    </row>
    <row r="9" spans="1:8">
      <c r="A9" s="12" t="s">
        <v>46</v>
      </c>
      <c r="B9" s="12"/>
      <c r="C9" s="12"/>
      <c r="D9" s="12"/>
      <c r="E9" s="12"/>
      <c r="F9" s="12"/>
      <c r="G9" s="12"/>
      <c r="H9" s="12"/>
    </row>
    <row r="10" spans="1:8">
      <c r="A10" s="13"/>
      <c r="B10" s="14" t="s">
        <v>96</v>
      </c>
      <c r="C10" s="14">
        <v>100</v>
      </c>
      <c r="D10" s="14">
        <v>10</v>
      </c>
      <c r="E10" s="14">
        <v>8.4</v>
      </c>
      <c r="F10" s="14">
        <v>1.9</v>
      </c>
      <c r="G10" s="14">
        <v>122</v>
      </c>
      <c r="H10" s="14" t="s">
        <v>97</v>
      </c>
    </row>
    <row r="11" spans="1:8">
      <c r="A11" s="13"/>
      <c r="B11" s="14" t="s">
        <v>98</v>
      </c>
      <c r="C11" s="14">
        <v>30</v>
      </c>
      <c r="D11" s="14">
        <v>0.9</v>
      </c>
      <c r="E11" s="14">
        <v>0.1</v>
      </c>
      <c r="F11" s="14">
        <v>1.9</v>
      </c>
      <c r="G11" s="14">
        <v>12</v>
      </c>
      <c r="H11" s="13"/>
    </row>
    <row r="12" spans="1:8">
      <c r="A12" s="13"/>
      <c r="B12" s="14" t="s">
        <v>14</v>
      </c>
      <c r="C12" s="14">
        <v>180</v>
      </c>
      <c r="D12" s="14">
        <v>1.6</v>
      </c>
      <c r="E12" s="14">
        <v>1.6</v>
      </c>
      <c r="F12" s="14">
        <v>21.2</v>
      </c>
      <c r="G12" s="14">
        <v>106.2</v>
      </c>
      <c r="H12" s="14" t="s">
        <v>15</v>
      </c>
    </row>
    <row r="13" spans="1:8">
      <c r="A13" s="13"/>
      <c r="B13" s="14" t="s">
        <v>16</v>
      </c>
      <c r="C13" s="14">
        <v>30</v>
      </c>
      <c r="D13" s="14">
        <v>1.8</v>
      </c>
      <c r="E13" s="14">
        <v>0.9</v>
      </c>
      <c r="F13" s="14">
        <v>15.4</v>
      </c>
      <c r="G13" s="14">
        <v>62</v>
      </c>
      <c r="H13" s="13"/>
    </row>
    <row r="14" spans="1:8">
      <c r="A14" s="13"/>
      <c r="B14" s="14" t="s">
        <v>17</v>
      </c>
      <c r="C14" s="14">
        <v>5</v>
      </c>
      <c r="D14" s="14">
        <v>0.05</v>
      </c>
      <c r="E14" s="14">
        <v>3.65</v>
      </c>
      <c r="F14" s="14">
        <v>0.05</v>
      </c>
      <c r="G14" s="14">
        <v>33</v>
      </c>
      <c r="H14" s="13"/>
    </row>
    <row r="15" spans="1:8">
      <c r="A15" s="13"/>
      <c r="B15" s="15" t="s">
        <v>18</v>
      </c>
      <c r="C15" s="16">
        <f>SUM(C10:C14)</f>
        <v>345</v>
      </c>
      <c r="D15" s="16">
        <f>SUM(D10:D14)</f>
        <v>14.350000000000001</v>
      </c>
      <c r="E15" s="16">
        <f>SUM(E10:E14)</f>
        <v>14.65</v>
      </c>
      <c r="F15" s="16">
        <f>SUM(F10:F14)</f>
        <v>40.449999999999996</v>
      </c>
      <c r="G15" s="16">
        <f>SUM(G10:G14)</f>
        <v>335.2</v>
      </c>
      <c r="H15" s="13"/>
    </row>
    <row r="16" spans="1:8">
      <c r="A16" s="12" t="s">
        <v>51</v>
      </c>
      <c r="B16" s="17"/>
      <c r="C16" s="17"/>
      <c r="D16" s="17"/>
      <c r="E16" s="17"/>
      <c r="F16" s="17"/>
      <c r="G16" s="17"/>
      <c r="H16" s="17"/>
    </row>
    <row r="17" spans="1:8">
      <c r="A17" s="13"/>
      <c r="B17" s="19" t="s">
        <v>20</v>
      </c>
      <c r="C17" s="18">
        <v>100</v>
      </c>
      <c r="D17" s="18">
        <v>0.26</v>
      </c>
      <c r="E17" s="18">
        <v>0</v>
      </c>
      <c r="F17" s="18">
        <v>12.3</v>
      </c>
      <c r="G17" s="18">
        <v>52</v>
      </c>
      <c r="H17" s="13"/>
    </row>
    <row r="18" spans="1:8">
      <c r="A18" s="12" t="s">
        <v>21</v>
      </c>
      <c r="B18" s="12"/>
      <c r="C18" s="12"/>
      <c r="D18" s="12"/>
      <c r="E18" s="12"/>
      <c r="F18" s="12"/>
      <c r="G18" s="12"/>
      <c r="H18" s="12"/>
    </row>
    <row r="19" spans="1:8">
      <c r="A19" s="13"/>
      <c r="B19" s="14" t="s">
        <v>99</v>
      </c>
      <c r="C19" s="14">
        <v>200</v>
      </c>
      <c r="D19" s="14">
        <v>2.8</v>
      </c>
      <c r="E19" s="14">
        <v>2.2000000000000002</v>
      </c>
      <c r="F19" s="14">
        <v>12.8</v>
      </c>
      <c r="G19" s="14">
        <v>96</v>
      </c>
      <c r="H19" s="14" t="s">
        <v>23</v>
      </c>
    </row>
    <row r="20" spans="1:8">
      <c r="A20" s="13"/>
      <c r="B20" s="14" t="s">
        <v>100</v>
      </c>
      <c r="C20" s="14">
        <v>15</v>
      </c>
      <c r="D20" s="14">
        <v>6.4</v>
      </c>
      <c r="E20" s="14">
        <v>4.7</v>
      </c>
      <c r="F20" s="14">
        <v>7.4999999999999997E-2</v>
      </c>
      <c r="G20" s="14">
        <v>74.400000000000006</v>
      </c>
      <c r="H20" s="14" t="s">
        <v>101</v>
      </c>
    </row>
    <row r="21" spans="1:8">
      <c r="A21" s="13"/>
      <c r="B21" s="14" t="s">
        <v>102</v>
      </c>
      <c r="C21" s="14">
        <v>200</v>
      </c>
      <c r="D21" s="14">
        <v>20</v>
      </c>
      <c r="E21" s="14">
        <v>32.799999999999997</v>
      </c>
      <c r="F21" s="14">
        <v>19</v>
      </c>
      <c r="G21" s="14">
        <v>474</v>
      </c>
      <c r="H21" s="14"/>
    </row>
    <row r="22" spans="1:8">
      <c r="A22" s="13"/>
      <c r="B22" s="14" t="s">
        <v>103</v>
      </c>
      <c r="C22" s="14">
        <v>180</v>
      </c>
      <c r="D22" s="13"/>
      <c r="E22" s="13"/>
      <c r="F22" s="14">
        <v>21.9</v>
      </c>
      <c r="G22" s="14">
        <v>90</v>
      </c>
      <c r="H22" s="14"/>
    </row>
    <row r="23" spans="1:8">
      <c r="A23" s="13"/>
      <c r="B23" s="14" t="s">
        <v>30</v>
      </c>
      <c r="C23" s="14">
        <v>40</v>
      </c>
      <c r="D23" s="14">
        <v>2.2000000000000002</v>
      </c>
      <c r="E23" s="14">
        <v>0.4</v>
      </c>
      <c r="F23" s="14">
        <v>15.8</v>
      </c>
      <c r="G23" s="14">
        <v>80</v>
      </c>
      <c r="H23" s="14"/>
    </row>
    <row r="24" spans="1:8">
      <c r="A24" s="13"/>
      <c r="B24" s="14" t="s">
        <v>16</v>
      </c>
      <c r="C24" s="14">
        <v>30</v>
      </c>
      <c r="D24" s="14">
        <v>1.8</v>
      </c>
      <c r="E24" s="14">
        <v>0.9</v>
      </c>
      <c r="F24" s="14">
        <v>15.4</v>
      </c>
      <c r="G24" s="14">
        <v>62</v>
      </c>
      <c r="H24" s="14"/>
    </row>
    <row r="25" spans="1:8">
      <c r="A25" s="13"/>
      <c r="B25" s="15" t="s">
        <v>31</v>
      </c>
      <c r="C25" s="16">
        <f>SUM(C19:C24)</f>
        <v>665</v>
      </c>
      <c r="D25" s="16">
        <f>SUM(D19:D24)</f>
        <v>33.199999999999996</v>
      </c>
      <c r="E25" s="16">
        <f>SUM(E19:E24)</f>
        <v>40.999999999999993</v>
      </c>
      <c r="F25" s="16">
        <f>SUM(F19:F24)</f>
        <v>84.975000000000009</v>
      </c>
      <c r="G25" s="16">
        <f>SUM(G19:G24)</f>
        <v>876.4</v>
      </c>
      <c r="H25" s="13"/>
    </row>
    <row r="26" spans="1:8">
      <c r="A26" s="12" t="s">
        <v>32</v>
      </c>
      <c r="B26" s="17"/>
      <c r="C26" s="17"/>
      <c r="D26" s="17"/>
      <c r="E26" s="17"/>
      <c r="F26" s="17"/>
      <c r="G26" s="17"/>
      <c r="H26" s="17"/>
    </row>
    <row r="27" spans="1:8">
      <c r="A27" s="13"/>
      <c r="B27" s="19" t="s">
        <v>33</v>
      </c>
      <c r="C27" s="19">
        <v>180</v>
      </c>
      <c r="D27" s="19">
        <v>0.2</v>
      </c>
      <c r="E27" s="19"/>
      <c r="F27" s="19">
        <v>14.4</v>
      </c>
      <c r="G27" s="19">
        <v>57.6</v>
      </c>
      <c r="H27" s="14" t="s">
        <v>34</v>
      </c>
    </row>
    <row r="28" spans="1:8">
      <c r="A28" s="13"/>
      <c r="B28" s="19" t="s">
        <v>104</v>
      </c>
      <c r="C28" s="19">
        <v>60</v>
      </c>
      <c r="D28" s="19">
        <v>5</v>
      </c>
      <c r="E28" s="14">
        <v>1.6</v>
      </c>
      <c r="F28" s="19">
        <v>27.7</v>
      </c>
      <c r="G28" s="19">
        <v>157.80000000000001</v>
      </c>
      <c r="H28" s="13"/>
    </row>
    <row r="29" spans="1:8">
      <c r="A29" s="13"/>
      <c r="B29" s="20" t="s">
        <v>36</v>
      </c>
      <c r="C29" s="16">
        <f>SUM(C27:C28)</f>
        <v>240</v>
      </c>
      <c r="D29" s="16">
        <f>SUM(D27:D28)</f>
        <v>5.2</v>
      </c>
      <c r="E29" s="16">
        <f>SUM(E28)</f>
        <v>1.6</v>
      </c>
      <c r="F29" s="16">
        <f>SUM(F27:F28)</f>
        <v>42.1</v>
      </c>
      <c r="G29" s="16">
        <f>SUM(G27:G28)</f>
        <v>215.4</v>
      </c>
      <c r="H29" s="13"/>
    </row>
    <row r="30" spans="1:8" ht="15.75">
      <c r="A30" s="21" t="s">
        <v>37</v>
      </c>
      <c r="B30" s="22"/>
      <c r="C30" s="21">
        <f>C15+C17+C25+C29</f>
        <v>1350</v>
      </c>
      <c r="D30" s="21">
        <f>D15+D17+D25+D29</f>
        <v>53.01</v>
      </c>
      <c r="E30" s="21">
        <f>E15+E17+E25+E29</f>
        <v>57.249999999999993</v>
      </c>
      <c r="F30" s="21">
        <f>F15+F17+F25+F29</f>
        <v>179.82500000000002</v>
      </c>
      <c r="G30" s="21">
        <f>G15+G17+G25+G29</f>
        <v>1479</v>
      </c>
      <c r="H30" s="13"/>
    </row>
    <row r="31" spans="1:8">
      <c r="A31" s="13"/>
      <c r="B31" s="19"/>
      <c r="C31" s="19"/>
      <c r="D31" s="19"/>
      <c r="E31" s="13"/>
      <c r="F31" s="19"/>
      <c r="G31" s="19"/>
      <c r="H31" s="13"/>
    </row>
    <row r="32" spans="1:8">
      <c r="B32" s="3"/>
      <c r="C32" s="2"/>
      <c r="D32" s="2"/>
      <c r="E32" s="2"/>
      <c r="F32" s="2"/>
      <c r="G32" s="2"/>
    </row>
    <row r="33" spans="1:7" ht="15.75">
      <c r="A33" s="46"/>
      <c r="B33" s="46"/>
      <c r="C33" s="4"/>
      <c r="D33" s="4"/>
      <c r="E33" s="4"/>
      <c r="F33" s="4"/>
      <c r="G33" s="4"/>
    </row>
  </sheetData>
  <mergeCells count="1">
    <mergeCell ref="A33:B33"/>
  </mergeCells>
  <pageMargins left="0.7" right="0.7" top="0.75" bottom="0.75" header="0.3" footer="0.3"/>
  <pageSetup paperSize="9" scale="81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J32"/>
  <sheetViews>
    <sheetView view="pageBreakPreview" zoomScale="60" zoomScaleNormal="100" workbookViewId="0">
      <selection activeCell="C38" sqref="C38"/>
    </sheetView>
  </sheetViews>
  <sheetFormatPr defaultRowHeight="15"/>
  <cols>
    <col min="1" max="1" width="24.7109375" customWidth="1"/>
    <col min="2" max="2" width="34.140625" customWidth="1"/>
    <col min="3" max="3" width="14.7109375" customWidth="1"/>
    <col min="4" max="4" width="19.85546875" customWidth="1"/>
    <col min="5" max="5" width="18.7109375" customWidth="1"/>
    <col min="6" max="7" width="15.140625" customWidth="1"/>
    <col min="8" max="8" width="16.5703125" customWidth="1"/>
  </cols>
  <sheetData>
    <row r="3" spans="1:10">
      <c r="A3" s="6" t="s">
        <v>38</v>
      </c>
      <c r="B3" s="6" t="s">
        <v>39</v>
      </c>
      <c r="C3" s="6" t="s">
        <v>40</v>
      </c>
      <c r="D3" s="6" t="s">
        <v>41</v>
      </c>
      <c r="E3" s="6" t="s">
        <v>42</v>
      </c>
      <c r="F3" s="6" t="s">
        <v>43</v>
      </c>
      <c r="G3" s="6" t="s">
        <v>44</v>
      </c>
      <c r="H3" s="6" t="s">
        <v>45</v>
      </c>
    </row>
    <row r="4" spans="1:10">
      <c r="A4" s="7" t="s">
        <v>0</v>
      </c>
      <c r="B4" s="7"/>
      <c r="C4" s="7"/>
      <c r="D4" s="7"/>
      <c r="E4" s="7"/>
      <c r="F4" s="7"/>
      <c r="G4" s="7"/>
      <c r="H4" s="7"/>
    </row>
    <row r="5" spans="1:10" ht="30">
      <c r="A5" s="8" t="s">
        <v>1</v>
      </c>
      <c r="B5" s="8" t="s">
        <v>2</v>
      </c>
      <c r="C5" s="8" t="s">
        <v>3</v>
      </c>
      <c r="D5" s="8" t="s">
        <v>4</v>
      </c>
      <c r="E5" s="8"/>
      <c r="F5" s="8"/>
      <c r="G5" s="9" t="s">
        <v>8</v>
      </c>
      <c r="H5" s="9" t="s">
        <v>9</v>
      </c>
    </row>
    <row r="6" spans="1:10">
      <c r="A6" s="8"/>
      <c r="B6" s="8"/>
      <c r="C6" s="8"/>
      <c r="D6" s="10" t="s">
        <v>5</v>
      </c>
      <c r="E6" s="10" t="s">
        <v>6</v>
      </c>
      <c r="F6" s="10" t="s">
        <v>7</v>
      </c>
      <c r="G6" s="9"/>
      <c r="H6" s="9"/>
    </row>
    <row r="7" spans="1:10">
      <c r="A7" s="11" t="s">
        <v>70</v>
      </c>
      <c r="B7" s="11"/>
      <c r="C7" s="11"/>
      <c r="D7" s="11"/>
      <c r="E7" s="11"/>
      <c r="F7" s="11"/>
      <c r="G7" s="11"/>
      <c r="H7" s="11"/>
    </row>
    <row r="8" spans="1:10">
      <c r="A8" s="12" t="s">
        <v>46</v>
      </c>
      <c r="B8" s="12"/>
      <c r="C8" s="12"/>
      <c r="D8" s="12"/>
      <c r="E8" s="12"/>
      <c r="F8" s="12"/>
      <c r="G8" s="12"/>
      <c r="H8" s="12"/>
      <c r="I8" s="5"/>
      <c r="J8" s="5"/>
    </row>
    <row r="9" spans="1:10">
      <c r="A9" s="13"/>
      <c r="B9" s="14" t="s">
        <v>71</v>
      </c>
      <c r="C9" s="14">
        <v>180</v>
      </c>
      <c r="D9" s="14">
        <v>4.68</v>
      </c>
      <c r="E9" s="14">
        <v>2.7</v>
      </c>
      <c r="F9" s="14">
        <v>20.88</v>
      </c>
      <c r="G9" s="14">
        <v>126</v>
      </c>
      <c r="H9" s="14" t="s">
        <v>72</v>
      </c>
    </row>
    <row r="10" spans="1:10">
      <c r="A10" s="13"/>
      <c r="B10" s="14" t="s">
        <v>17</v>
      </c>
      <c r="C10" s="14">
        <v>5</v>
      </c>
      <c r="D10" s="14">
        <v>0.05</v>
      </c>
      <c r="E10" s="14">
        <v>3.65</v>
      </c>
      <c r="F10" s="14">
        <v>0.05</v>
      </c>
      <c r="G10" s="14">
        <v>33</v>
      </c>
      <c r="H10" s="14"/>
    </row>
    <row r="11" spans="1:10">
      <c r="A11" s="13"/>
      <c r="B11" s="14" t="s">
        <v>14</v>
      </c>
      <c r="C11" s="14">
        <v>180</v>
      </c>
      <c r="D11" s="14">
        <v>1.6</v>
      </c>
      <c r="E11" s="14">
        <v>1.6</v>
      </c>
      <c r="F11" s="14">
        <v>21.2</v>
      </c>
      <c r="G11" s="14">
        <v>106.2</v>
      </c>
      <c r="H11" s="14" t="s">
        <v>15</v>
      </c>
    </row>
    <row r="12" spans="1:10">
      <c r="A12" s="13"/>
      <c r="B12" s="14" t="s">
        <v>16</v>
      </c>
      <c r="C12" s="14">
        <v>30</v>
      </c>
      <c r="D12" s="14">
        <v>1.8</v>
      </c>
      <c r="E12" s="14">
        <v>0.9</v>
      </c>
      <c r="F12" s="14">
        <v>15.4</v>
      </c>
      <c r="G12" s="14">
        <v>62</v>
      </c>
      <c r="H12" s="14"/>
    </row>
    <row r="13" spans="1:10">
      <c r="A13" s="13"/>
      <c r="B13" s="14" t="s">
        <v>50</v>
      </c>
      <c r="C13" s="14">
        <v>12</v>
      </c>
      <c r="D13" s="14">
        <v>3.1</v>
      </c>
      <c r="E13" s="14">
        <v>3.1</v>
      </c>
      <c r="F13" s="14"/>
      <c r="G13" s="14">
        <v>41.3</v>
      </c>
      <c r="H13" s="14"/>
    </row>
    <row r="14" spans="1:10">
      <c r="A14" s="13"/>
      <c r="B14" s="15" t="s">
        <v>18</v>
      </c>
      <c r="C14" s="16">
        <f>SUM(C9:C13)</f>
        <v>407</v>
      </c>
      <c r="D14" s="16">
        <f>SUM(D9:D13)</f>
        <v>11.23</v>
      </c>
      <c r="E14" s="16">
        <f>SUM(E9:E13)</f>
        <v>11.95</v>
      </c>
      <c r="F14" s="16">
        <f>SUM(F9:F13)</f>
        <v>57.529999999999994</v>
      </c>
      <c r="G14" s="16">
        <f>SUM(G9:G13)</f>
        <v>368.5</v>
      </c>
      <c r="H14" s="14"/>
    </row>
    <row r="15" spans="1:10">
      <c r="A15" s="12" t="s">
        <v>51</v>
      </c>
      <c r="B15" s="17"/>
      <c r="C15" s="17"/>
      <c r="D15" s="17"/>
      <c r="E15" s="17"/>
      <c r="F15" s="17"/>
      <c r="G15" s="17"/>
      <c r="H15" s="17"/>
    </row>
    <row r="16" spans="1:10">
      <c r="A16" s="13"/>
      <c r="B16" s="19" t="s">
        <v>20</v>
      </c>
      <c r="C16" s="18">
        <v>100</v>
      </c>
      <c r="D16" s="18">
        <v>0.26</v>
      </c>
      <c r="E16" s="18">
        <v>0</v>
      </c>
      <c r="F16" s="18">
        <v>12.3</v>
      </c>
      <c r="G16" s="18">
        <v>52</v>
      </c>
      <c r="H16" s="13"/>
    </row>
    <row r="17" spans="1:8">
      <c r="A17" s="12" t="s">
        <v>21</v>
      </c>
      <c r="B17" s="12"/>
      <c r="C17" s="12"/>
      <c r="D17" s="12"/>
      <c r="E17" s="12"/>
      <c r="F17" s="12"/>
      <c r="G17" s="12"/>
      <c r="H17" s="12"/>
    </row>
    <row r="18" spans="1:8">
      <c r="A18" s="13"/>
      <c r="B18" s="19" t="s">
        <v>73</v>
      </c>
      <c r="C18" s="19">
        <v>200</v>
      </c>
      <c r="D18" s="19">
        <v>2.4</v>
      </c>
      <c r="E18" s="19">
        <v>2</v>
      </c>
      <c r="F18" s="19">
        <v>7.4</v>
      </c>
      <c r="G18" s="19">
        <v>58</v>
      </c>
      <c r="H18" s="13"/>
    </row>
    <row r="19" spans="1:8">
      <c r="A19" s="13"/>
      <c r="B19" s="19" t="s">
        <v>55</v>
      </c>
      <c r="C19" s="14">
        <v>15</v>
      </c>
      <c r="D19" s="14">
        <v>0.01</v>
      </c>
      <c r="E19" s="14">
        <v>0.39</v>
      </c>
      <c r="F19" s="14">
        <v>0.54</v>
      </c>
      <c r="G19" s="14">
        <v>24</v>
      </c>
      <c r="H19" s="13"/>
    </row>
    <row r="20" spans="1:8">
      <c r="A20" s="13"/>
      <c r="B20" s="19" t="s">
        <v>74</v>
      </c>
      <c r="C20" s="14">
        <v>70</v>
      </c>
      <c r="D20" s="14">
        <v>11.9</v>
      </c>
      <c r="E20" s="14">
        <v>9.52</v>
      </c>
      <c r="F20" s="14">
        <v>7.35</v>
      </c>
      <c r="G20" s="14">
        <v>166.6</v>
      </c>
      <c r="H20" s="13"/>
    </row>
    <row r="21" spans="1:8">
      <c r="A21" s="14"/>
      <c r="B21" s="14" t="s">
        <v>75</v>
      </c>
      <c r="C21" s="14">
        <v>145</v>
      </c>
      <c r="D21" s="14">
        <v>3.19</v>
      </c>
      <c r="E21" s="14">
        <v>4.49</v>
      </c>
      <c r="F21" s="14">
        <v>11.31</v>
      </c>
      <c r="G21" s="14">
        <v>123.25</v>
      </c>
      <c r="H21" s="14" t="s">
        <v>76</v>
      </c>
    </row>
    <row r="22" spans="1:8">
      <c r="A22" s="13"/>
      <c r="B22" s="14" t="s">
        <v>17</v>
      </c>
      <c r="C22" s="14">
        <v>5</v>
      </c>
      <c r="D22" s="14">
        <v>0.05</v>
      </c>
      <c r="E22" s="14">
        <v>3.65</v>
      </c>
      <c r="F22" s="14">
        <v>0.05</v>
      </c>
      <c r="G22" s="14">
        <v>33</v>
      </c>
      <c r="H22" s="13"/>
    </row>
    <row r="23" spans="1:8">
      <c r="A23" s="13"/>
      <c r="B23" s="14" t="s">
        <v>62</v>
      </c>
      <c r="C23" s="14">
        <v>40</v>
      </c>
      <c r="D23" s="14">
        <v>0.3</v>
      </c>
      <c r="E23" s="14">
        <v>0.03</v>
      </c>
      <c r="F23" s="14">
        <v>1.2</v>
      </c>
      <c r="G23" s="14">
        <v>4.9000000000000004</v>
      </c>
      <c r="H23" s="13"/>
    </row>
    <row r="24" spans="1:8">
      <c r="A24" s="13"/>
      <c r="B24" s="14" t="s">
        <v>77</v>
      </c>
      <c r="C24" s="14">
        <v>180</v>
      </c>
      <c r="D24" s="14">
        <v>0.54</v>
      </c>
      <c r="E24" s="13"/>
      <c r="F24" s="14">
        <v>28.44</v>
      </c>
      <c r="G24" s="14">
        <v>117</v>
      </c>
      <c r="H24" s="13"/>
    </row>
    <row r="25" spans="1:8">
      <c r="A25" s="13"/>
      <c r="B25" s="14" t="s">
        <v>30</v>
      </c>
      <c r="C25" s="14">
        <v>40</v>
      </c>
      <c r="D25" s="14">
        <v>2.2000000000000002</v>
      </c>
      <c r="E25" s="14">
        <v>0.4</v>
      </c>
      <c r="F25" s="14">
        <v>15.8</v>
      </c>
      <c r="G25" s="14">
        <v>80</v>
      </c>
      <c r="H25" s="13"/>
    </row>
    <row r="26" spans="1:8">
      <c r="A26" s="13"/>
      <c r="B26" s="14" t="s">
        <v>16</v>
      </c>
      <c r="C26" s="14">
        <v>30</v>
      </c>
      <c r="D26" s="14">
        <v>1.8</v>
      </c>
      <c r="E26" s="14">
        <v>0.9</v>
      </c>
      <c r="F26" s="14">
        <v>15.4</v>
      </c>
      <c r="G26" s="14">
        <v>62</v>
      </c>
      <c r="H26" s="13"/>
    </row>
    <row r="27" spans="1:8">
      <c r="A27" s="13"/>
      <c r="B27" s="15" t="s">
        <v>31</v>
      </c>
      <c r="C27" s="16">
        <f>SUM(C18:C26)</f>
        <v>725</v>
      </c>
      <c r="D27" s="16">
        <f>SUM(D18:D26)</f>
        <v>22.39</v>
      </c>
      <c r="E27" s="16">
        <f>SUM(E18:E26)</f>
        <v>21.379999999999995</v>
      </c>
      <c r="F27" s="16">
        <f>SUM(F18:F26)</f>
        <v>87.490000000000009</v>
      </c>
      <c r="G27" s="16">
        <f>SUM(G18:G26)</f>
        <v>668.75</v>
      </c>
      <c r="H27" s="13"/>
    </row>
    <row r="28" spans="1:8">
      <c r="A28" s="12" t="s">
        <v>32</v>
      </c>
      <c r="B28" s="17"/>
      <c r="C28" s="17"/>
      <c r="D28" s="17"/>
      <c r="E28" s="17"/>
      <c r="F28" s="17"/>
      <c r="G28" s="17"/>
      <c r="H28" s="17"/>
    </row>
    <row r="29" spans="1:8">
      <c r="A29" s="13"/>
      <c r="B29" s="19" t="s">
        <v>78</v>
      </c>
      <c r="C29" s="19">
        <v>180</v>
      </c>
      <c r="D29" s="19">
        <v>4.9000000000000004</v>
      </c>
      <c r="E29" s="14">
        <v>4.5</v>
      </c>
      <c r="F29" s="19">
        <v>19.399999999999999</v>
      </c>
      <c r="G29" s="19">
        <v>142.19999999999999</v>
      </c>
      <c r="H29" s="14" t="s">
        <v>66</v>
      </c>
    </row>
    <row r="30" spans="1:8">
      <c r="A30" s="13"/>
      <c r="B30" s="19" t="s">
        <v>67</v>
      </c>
      <c r="C30" s="19">
        <v>20</v>
      </c>
      <c r="D30" s="19">
        <v>0.6</v>
      </c>
      <c r="E30" s="14">
        <v>0.7</v>
      </c>
      <c r="F30" s="19">
        <v>15.5</v>
      </c>
      <c r="G30" s="19">
        <v>70.8</v>
      </c>
      <c r="H30" s="13"/>
    </row>
    <row r="31" spans="1:8">
      <c r="A31" s="13"/>
      <c r="B31" s="20" t="s">
        <v>36</v>
      </c>
      <c r="C31" s="16">
        <f>SUM(C29:C30)</f>
        <v>200</v>
      </c>
      <c r="D31" s="16">
        <f>SUM(D29:D30)</f>
        <v>5.5</v>
      </c>
      <c r="E31" s="16">
        <f>SUM(E29:E30)</f>
        <v>5.2</v>
      </c>
      <c r="F31" s="16">
        <f>SUM(F29:F30)</f>
        <v>34.9</v>
      </c>
      <c r="G31" s="16">
        <f>SUM(G29:G30)</f>
        <v>213</v>
      </c>
      <c r="H31" s="13"/>
    </row>
    <row r="32" spans="1:8" ht="15.75">
      <c r="A32" s="21" t="s">
        <v>37</v>
      </c>
      <c r="B32" s="22"/>
      <c r="C32" s="21">
        <f>C14+C16+C31</f>
        <v>707</v>
      </c>
      <c r="D32" s="21">
        <f>D14+D16+D27+D31</f>
        <v>39.380000000000003</v>
      </c>
      <c r="E32" s="21">
        <f>E14+E16+E27+E31</f>
        <v>38.53</v>
      </c>
      <c r="F32" s="21">
        <f>F14+F16+F27+F31</f>
        <v>192.22</v>
      </c>
      <c r="G32" s="21">
        <f>G14+G16+G27+G31</f>
        <v>1302.25</v>
      </c>
      <c r="H32" s="13"/>
    </row>
  </sheetData>
  <pageMargins left="0.7" right="0.7" top="0.75" bottom="0.75" header="0.3" footer="0.3"/>
  <pageSetup paperSize="9" scale="82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3:H32"/>
  <sheetViews>
    <sheetView view="pageBreakPreview" zoomScale="60" zoomScaleNormal="100" workbookViewId="0">
      <selection activeCell="B34" sqref="B34"/>
    </sheetView>
  </sheetViews>
  <sheetFormatPr defaultRowHeight="15"/>
  <cols>
    <col min="1" max="1" width="22.5703125" customWidth="1"/>
    <col min="2" max="2" width="32.28515625" customWidth="1"/>
    <col min="3" max="3" width="13" customWidth="1"/>
    <col min="4" max="4" width="19.5703125" customWidth="1"/>
    <col min="5" max="5" width="16.28515625" customWidth="1"/>
    <col min="6" max="6" width="16" customWidth="1"/>
    <col min="7" max="7" width="17.42578125" customWidth="1"/>
    <col min="8" max="8" width="12.7109375" customWidth="1"/>
  </cols>
  <sheetData>
    <row r="3" spans="1:8">
      <c r="A3" s="6" t="s">
        <v>38</v>
      </c>
      <c r="B3" s="6" t="s">
        <v>39</v>
      </c>
      <c r="C3" s="6" t="s">
        <v>40</v>
      </c>
      <c r="D3" s="6" t="s">
        <v>41</v>
      </c>
      <c r="E3" s="6" t="s">
        <v>42</v>
      </c>
      <c r="F3" s="6" t="s">
        <v>43</v>
      </c>
      <c r="G3" s="6" t="s">
        <v>44</v>
      </c>
      <c r="H3" s="6" t="s">
        <v>45</v>
      </c>
    </row>
    <row r="4" spans="1:8">
      <c r="A4" s="7" t="s">
        <v>0</v>
      </c>
      <c r="B4" s="7"/>
      <c r="C4" s="7"/>
      <c r="D4" s="7"/>
      <c r="E4" s="7"/>
      <c r="F4" s="7"/>
      <c r="G4" s="7"/>
      <c r="H4" s="7"/>
    </row>
    <row r="5" spans="1:8" ht="30">
      <c r="A5" s="8" t="s">
        <v>1</v>
      </c>
      <c r="B5" s="8" t="s">
        <v>2</v>
      </c>
      <c r="C5" s="8" t="s">
        <v>3</v>
      </c>
      <c r="D5" s="8" t="s">
        <v>4</v>
      </c>
      <c r="E5" s="8"/>
      <c r="F5" s="8"/>
      <c r="G5" s="9" t="s">
        <v>8</v>
      </c>
      <c r="H5" s="9" t="s">
        <v>9</v>
      </c>
    </row>
    <row r="6" spans="1:8">
      <c r="A6" s="8"/>
      <c r="B6" s="8"/>
      <c r="C6" s="8"/>
      <c r="D6" s="10" t="s">
        <v>5</v>
      </c>
      <c r="E6" s="10" t="s">
        <v>6</v>
      </c>
      <c r="F6" s="10" t="s">
        <v>7</v>
      </c>
      <c r="G6" s="9"/>
      <c r="H6" s="9"/>
    </row>
    <row r="7" spans="1:8">
      <c r="A7" s="11" t="s">
        <v>79</v>
      </c>
      <c r="B7" s="11"/>
      <c r="C7" s="11"/>
      <c r="D7" s="11"/>
      <c r="E7" s="11"/>
      <c r="F7" s="11"/>
      <c r="G7" s="11"/>
      <c r="H7" s="11"/>
    </row>
    <row r="8" spans="1:8">
      <c r="A8" s="12" t="s">
        <v>46</v>
      </c>
      <c r="B8" s="12"/>
      <c r="C8" s="12"/>
      <c r="D8" s="12"/>
      <c r="E8" s="12"/>
      <c r="F8" s="12"/>
      <c r="G8" s="12"/>
      <c r="H8" s="13"/>
    </row>
    <row r="9" spans="1:8" ht="45">
      <c r="A9" s="13"/>
      <c r="B9" s="30" t="s">
        <v>80</v>
      </c>
      <c r="C9" s="14">
        <v>150</v>
      </c>
      <c r="D9" s="14">
        <v>4.2</v>
      </c>
      <c r="E9" s="14">
        <v>3</v>
      </c>
      <c r="F9" s="14">
        <v>24</v>
      </c>
      <c r="G9" s="14">
        <v>108</v>
      </c>
      <c r="H9" s="13"/>
    </row>
    <row r="10" spans="1:8">
      <c r="A10" s="13"/>
      <c r="B10" s="14" t="s">
        <v>49</v>
      </c>
      <c r="C10" s="14">
        <v>180</v>
      </c>
      <c r="D10" s="14">
        <v>4.9000000000000004</v>
      </c>
      <c r="E10" s="14">
        <v>4</v>
      </c>
      <c r="F10" s="14">
        <v>21.2</v>
      </c>
      <c r="G10" s="14">
        <v>142.19999999999999</v>
      </c>
      <c r="H10" s="13"/>
    </row>
    <row r="11" spans="1:8">
      <c r="A11" s="13"/>
      <c r="B11" s="14" t="s">
        <v>16</v>
      </c>
      <c r="C11" s="14">
        <v>30</v>
      </c>
      <c r="D11" s="14">
        <v>1.8</v>
      </c>
      <c r="E11" s="14">
        <v>0.9</v>
      </c>
      <c r="F11" s="14">
        <v>15.4</v>
      </c>
      <c r="G11" s="14">
        <v>62</v>
      </c>
      <c r="H11" s="13"/>
    </row>
    <row r="12" spans="1:8">
      <c r="A12" s="13"/>
      <c r="B12" s="14" t="s">
        <v>17</v>
      </c>
      <c r="C12" s="14">
        <v>5</v>
      </c>
      <c r="D12" s="14">
        <v>0.05</v>
      </c>
      <c r="E12" s="14">
        <v>3.65</v>
      </c>
      <c r="F12" s="14">
        <v>0.05</v>
      </c>
      <c r="G12" s="14">
        <v>33</v>
      </c>
      <c r="H12" s="13"/>
    </row>
    <row r="13" spans="1:8">
      <c r="A13" s="13"/>
      <c r="B13" s="15" t="s">
        <v>18</v>
      </c>
      <c r="C13" s="16">
        <f>SUM(C9:C12)</f>
        <v>365</v>
      </c>
      <c r="D13" s="16">
        <f>SUM(D9:D12)</f>
        <v>10.950000000000003</v>
      </c>
      <c r="E13" s="16">
        <f>SUM(E9:E12)</f>
        <v>11.55</v>
      </c>
      <c r="F13" s="16">
        <f>SUM(F9:F12)</f>
        <v>60.65</v>
      </c>
      <c r="G13" s="16">
        <f>SUM(G9:G12)</f>
        <v>345.2</v>
      </c>
      <c r="H13" s="13"/>
    </row>
    <row r="14" spans="1:8">
      <c r="A14" s="12" t="s">
        <v>51</v>
      </c>
      <c r="B14" s="12"/>
      <c r="C14" s="12"/>
      <c r="D14" s="12"/>
      <c r="E14" s="12"/>
      <c r="F14" s="12"/>
      <c r="G14" s="12"/>
      <c r="H14" s="12"/>
    </row>
    <row r="15" spans="1:8">
      <c r="A15" s="13"/>
      <c r="B15" s="19" t="s">
        <v>20</v>
      </c>
      <c r="C15" s="18">
        <v>100</v>
      </c>
      <c r="D15" s="18">
        <v>0.26</v>
      </c>
      <c r="E15" s="18">
        <v>0</v>
      </c>
      <c r="F15" s="18">
        <v>12.3</v>
      </c>
      <c r="G15" s="18">
        <v>52</v>
      </c>
      <c r="H15" s="13"/>
    </row>
    <row r="16" spans="1:8">
      <c r="A16" s="12" t="s">
        <v>21</v>
      </c>
      <c r="B16" s="12"/>
      <c r="C16" s="12"/>
      <c r="D16" s="12"/>
      <c r="E16" s="12"/>
      <c r="F16" s="12"/>
      <c r="G16" s="12"/>
      <c r="H16" s="12"/>
    </row>
    <row r="17" spans="1:8" ht="30">
      <c r="A17" s="13"/>
      <c r="B17" s="30" t="s">
        <v>81</v>
      </c>
      <c r="C17" s="14">
        <v>180</v>
      </c>
      <c r="D17" s="14">
        <v>4.68</v>
      </c>
      <c r="E17" s="14">
        <v>1.8</v>
      </c>
      <c r="F17" s="14">
        <v>16.02</v>
      </c>
      <c r="G17" s="14">
        <v>93.6</v>
      </c>
      <c r="H17" s="13"/>
    </row>
    <row r="18" spans="1:8">
      <c r="A18" s="13"/>
      <c r="B18" s="14" t="s">
        <v>56</v>
      </c>
      <c r="C18" s="14">
        <v>20</v>
      </c>
      <c r="D18" s="14">
        <v>5.42</v>
      </c>
      <c r="E18" s="14">
        <v>3.88</v>
      </c>
      <c r="F18" s="14">
        <v>0.08</v>
      </c>
      <c r="G18" s="14">
        <v>56</v>
      </c>
      <c r="H18" s="13"/>
    </row>
    <row r="19" spans="1:8">
      <c r="A19" s="13"/>
      <c r="B19" s="14" t="s">
        <v>82</v>
      </c>
      <c r="C19" s="14">
        <v>140</v>
      </c>
      <c r="D19" s="14">
        <v>5.18</v>
      </c>
      <c r="E19" s="14">
        <v>2E-3</v>
      </c>
      <c r="F19" s="14">
        <v>33.6</v>
      </c>
      <c r="G19" s="14">
        <v>161</v>
      </c>
      <c r="H19" s="13"/>
    </row>
    <row r="20" spans="1:8">
      <c r="A20" s="13"/>
      <c r="B20" s="14" t="s">
        <v>17</v>
      </c>
      <c r="C20" s="14">
        <v>5</v>
      </c>
      <c r="D20" s="14">
        <v>0.05</v>
      </c>
      <c r="E20" s="14">
        <v>3.65</v>
      </c>
      <c r="F20" s="14">
        <v>0.05</v>
      </c>
      <c r="G20" s="14">
        <v>33</v>
      </c>
      <c r="H20" s="13"/>
    </row>
    <row r="21" spans="1:8">
      <c r="A21" s="13"/>
      <c r="B21" s="14" t="s">
        <v>83</v>
      </c>
      <c r="C21" s="14">
        <v>70</v>
      </c>
      <c r="D21" s="14">
        <v>9.24</v>
      </c>
      <c r="E21" s="14">
        <v>9.17</v>
      </c>
      <c r="F21" s="14">
        <v>11.62</v>
      </c>
      <c r="G21" s="14">
        <v>170.8</v>
      </c>
      <c r="H21" s="13"/>
    </row>
    <row r="22" spans="1:8">
      <c r="A22" s="13"/>
      <c r="B22" s="14" t="s">
        <v>84</v>
      </c>
      <c r="C22" s="14">
        <v>50</v>
      </c>
      <c r="D22" s="14">
        <v>0.7</v>
      </c>
      <c r="E22" s="14">
        <v>3.15</v>
      </c>
      <c r="F22" s="14">
        <v>2.8</v>
      </c>
      <c r="G22" s="14">
        <v>49</v>
      </c>
      <c r="H22" s="14" t="s">
        <v>85</v>
      </c>
    </row>
    <row r="23" spans="1:8">
      <c r="A23" s="13"/>
      <c r="B23" s="14" t="s">
        <v>28</v>
      </c>
      <c r="C23" s="14">
        <v>180</v>
      </c>
      <c r="D23" s="14">
        <v>0.18</v>
      </c>
      <c r="E23" s="14">
        <v>0.18</v>
      </c>
      <c r="F23" s="14">
        <v>23.76</v>
      </c>
      <c r="G23" s="14">
        <v>97.2</v>
      </c>
      <c r="H23" s="14" t="s">
        <v>29</v>
      </c>
    </row>
    <row r="24" spans="1:8">
      <c r="A24" s="13"/>
      <c r="B24" s="14" t="s">
        <v>30</v>
      </c>
      <c r="C24" s="14">
        <v>40</v>
      </c>
      <c r="D24" s="14">
        <v>2.2000000000000002</v>
      </c>
      <c r="E24" s="14">
        <v>0.4</v>
      </c>
      <c r="F24" s="14">
        <v>15.8</v>
      </c>
      <c r="G24" s="14">
        <v>80</v>
      </c>
      <c r="H24" s="13"/>
    </row>
    <row r="25" spans="1:8">
      <c r="A25" s="13"/>
      <c r="B25" s="14" t="s">
        <v>16</v>
      </c>
      <c r="C25" s="14">
        <v>30</v>
      </c>
      <c r="D25" s="14">
        <v>1.8</v>
      </c>
      <c r="E25" s="14">
        <v>0.9</v>
      </c>
      <c r="F25" s="14">
        <v>15.4</v>
      </c>
      <c r="G25" s="14">
        <v>62</v>
      </c>
      <c r="H25" s="13"/>
    </row>
    <row r="26" spans="1:8">
      <c r="A26" s="13"/>
      <c r="B26" s="15" t="s">
        <v>31</v>
      </c>
      <c r="C26" s="16">
        <f>SUM(C17:C25)</f>
        <v>715</v>
      </c>
      <c r="D26" s="16">
        <f>SUM(D17:D25)</f>
        <v>29.45</v>
      </c>
      <c r="E26" s="16">
        <f>SUM(E17:E25)</f>
        <v>23.131999999999994</v>
      </c>
      <c r="F26" s="16">
        <f>SUM(F17:F25)</f>
        <v>119.13000000000001</v>
      </c>
      <c r="G26" s="16">
        <f>SUM(G17:G25)</f>
        <v>802.60000000000014</v>
      </c>
      <c r="H26" s="13"/>
    </row>
    <row r="27" spans="1:8">
      <c r="A27" s="12" t="s">
        <v>32</v>
      </c>
      <c r="B27" s="17"/>
      <c r="C27" s="17"/>
      <c r="D27" s="17"/>
      <c r="E27" s="17"/>
      <c r="F27" s="17"/>
      <c r="G27" s="17"/>
      <c r="H27" s="17"/>
    </row>
    <row r="28" spans="1:8">
      <c r="A28" s="13"/>
      <c r="B28" s="19" t="s">
        <v>33</v>
      </c>
      <c r="C28" s="19">
        <v>180</v>
      </c>
      <c r="D28" s="19">
        <v>0.2</v>
      </c>
      <c r="E28" s="19"/>
      <c r="F28" s="19">
        <v>14.4</v>
      </c>
      <c r="G28" s="19">
        <v>57.6</v>
      </c>
      <c r="H28" s="14" t="s">
        <v>34</v>
      </c>
    </row>
    <row r="29" spans="1:8">
      <c r="A29" s="13"/>
      <c r="B29" s="14" t="s">
        <v>86</v>
      </c>
      <c r="C29" s="14">
        <v>60</v>
      </c>
      <c r="D29" s="14">
        <v>7.26</v>
      </c>
      <c r="E29" s="14">
        <v>4.62</v>
      </c>
      <c r="F29" s="14">
        <v>23.1</v>
      </c>
      <c r="G29" s="14">
        <v>175.8</v>
      </c>
      <c r="H29" s="14" t="s">
        <v>87</v>
      </c>
    </row>
    <row r="30" spans="1:8">
      <c r="A30" s="13"/>
      <c r="B30" s="20" t="s">
        <v>36</v>
      </c>
      <c r="C30" s="16">
        <f>SUM(C28:C29)</f>
        <v>240</v>
      </c>
      <c r="D30" s="16">
        <f>SUM(D28:D29)</f>
        <v>7.46</v>
      </c>
      <c r="E30" s="16">
        <f>SUM(E28:E29)</f>
        <v>4.62</v>
      </c>
      <c r="F30" s="16">
        <f>SUM(F28:F29)</f>
        <v>37.5</v>
      </c>
      <c r="G30" s="16">
        <f>SUM(G28:G29)</f>
        <v>233.4</v>
      </c>
      <c r="H30" s="13"/>
    </row>
    <row r="31" spans="1:8" ht="15.75">
      <c r="A31" s="21" t="s">
        <v>37</v>
      </c>
      <c r="B31" s="22"/>
      <c r="C31" s="21">
        <f>C13+C15+C26+C30</f>
        <v>1420</v>
      </c>
      <c r="D31" s="21">
        <f>D13+D15+D26+D30</f>
        <v>48.120000000000005</v>
      </c>
      <c r="E31" s="21">
        <f>E13+E15+E26+E30</f>
        <v>39.301999999999992</v>
      </c>
      <c r="F31" s="21">
        <f>F13+F15+F26+F30</f>
        <v>229.58</v>
      </c>
      <c r="G31" s="21">
        <f>G13+G15+G26+G30</f>
        <v>1433.2000000000003</v>
      </c>
      <c r="H31" s="13"/>
    </row>
    <row r="32" spans="1:8" ht="15.75">
      <c r="A32" s="21"/>
      <c r="B32" s="22"/>
      <c r="C32" s="21"/>
      <c r="D32" s="21"/>
      <c r="E32" s="21"/>
      <c r="F32" s="21"/>
      <c r="G32" s="21"/>
      <c r="H32" s="13"/>
    </row>
  </sheetData>
  <pageMargins left="0.7" right="0.7" top="0.75" bottom="0.75" header="0.3" footer="0.3"/>
  <pageSetup paperSize="9" scale="87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3:H28"/>
  <sheetViews>
    <sheetView view="pageBreakPreview" zoomScale="60" zoomScaleNormal="100" workbookViewId="0">
      <selection activeCell="B37" sqref="B37"/>
    </sheetView>
  </sheetViews>
  <sheetFormatPr defaultRowHeight="15"/>
  <cols>
    <col min="1" max="1" width="24.5703125" customWidth="1"/>
    <col min="2" max="2" width="34.42578125" customWidth="1"/>
    <col min="3" max="3" width="13.140625" customWidth="1"/>
    <col min="4" max="4" width="19.140625" customWidth="1"/>
    <col min="5" max="5" width="16.7109375" customWidth="1"/>
    <col min="6" max="6" width="14" customWidth="1"/>
    <col min="7" max="7" width="17.42578125" customWidth="1"/>
    <col min="8" max="8" width="15.28515625" customWidth="1"/>
  </cols>
  <sheetData>
    <row r="3" spans="1:8">
      <c r="A3" s="31" t="s">
        <v>38</v>
      </c>
      <c r="B3" s="31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  <c r="H3" s="31" t="s">
        <v>45</v>
      </c>
    </row>
    <row r="4" spans="1:8">
      <c r="A4" s="24" t="s">
        <v>0</v>
      </c>
      <c r="B4" s="24"/>
      <c r="C4" s="24"/>
      <c r="D4" s="24"/>
      <c r="E4" s="24"/>
      <c r="F4" s="24"/>
      <c r="G4" s="24"/>
      <c r="H4" s="24"/>
    </row>
    <row r="5" spans="1:8" ht="30">
      <c r="A5" s="8" t="s">
        <v>1</v>
      </c>
      <c r="B5" s="8" t="s">
        <v>2</v>
      </c>
      <c r="C5" s="8" t="s">
        <v>3</v>
      </c>
      <c r="D5" s="8" t="s">
        <v>4</v>
      </c>
      <c r="E5" s="8"/>
      <c r="F5" s="8"/>
      <c r="G5" s="9" t="s">
        <v>8</v>
      </c>
      <c r="H5" s="9" t="s">
        <v>9</v>
      </c>
    </row>
    <row r="6" spans="1:8">
      <c r="A6" s="25"/>
      <c r="B6" s="25"/>
      <c r="C6" s="25"/>
      <c r="D6" s="26" t="s">
        <v>5</v>
      </c>
      <c r="E6" s="26" t="s">
        <v>6</v>
      </c>
      <c r="F6" s="26" t="s">
        <v>7</v>
      </c>
      <c r="G6" s="27"/>
      <c r="H6" s="27"/>
    </row>
    <row r="7" spans="1:8">
      <c r="A7" s="11" t="s">
        <v>105</v>
      </c>
      <c r="B7" s="11"/>
      <c r="C7" s="11"/>
      <c r="D7" s="11"/>
      <c r="E7" s="11"/>
      <c r="F7" s="11"/>
      <c r="G7" s="11"/>
      <c r="H7" s="11"/>
    </row>
    <row r="8" spans="1:8">
      <c r="A8" s="12" t="s">
        <v>46</v>
      </c>
      <c r="B8" s="12"/>
      <c r="C8" s="12"/>
      <c r="D8" s="12"/>
      <c r="E8" s="12"/>
      <c r="F8" s="12"/>
      <c r="G8" s="12"/>
      <c r="H8" s="12"/>
    </row>
    <row r="9" spans="1:8">
      <c r="A9" s="13"/>
      <c r="B9" s="14" t="s">
        <v>106</v>
      </c>
      <c r="C9" s="14">
        <v>180</v>
      </c>
      <c r="D9" s="14">
        <v>4.8600000000000003</v>
      </c>
      <c r="E9" s="14">
        <v>2.7</v>
      </c>
      <c r="F9" s="14">
        <v>20.34</v>
      </c>
      <c r="G9" s="14">
        <v>124.2</v>
      </c>
      <c r="H9" s="14" t="s">
        <v>13</v>
      </c>
    </row>
    <row r="10" spans="1:8">
      <c r="A10" s="13"/>
      <c r="B10" s="14" t="s">
        <v>14</v>
      </c>
      <c r="C10" s="14">
        <v>180</v>
      </c>
      <c r="D10" s="14">
        <v>1.6</v>
      </c>
      <c r="E10" s="14">
        <v>1.6</v>
      </c>
      <c r="F10" s="14">
        <v>21.2</v>
      </c>
      <c r="G10" s="14">
        <v>106.2</v>
      </c>
      <c r="H10" s="14" t="s">
        <v>15</v>
      </c>
    </row>
    <row r="11" spans="1:8">
      <c r="A11" s="13"/>
      <c r="B11" s="14" t="s">
        <v>16</v>
      </c>
      <c r="C11" s="14">
        <v>30</v>
      </c>
      <c r="D11" s="14">
        <v>1.8</v>
      </c>
      <c r="E11" s="14">
        <v>0.9</v>
      </c>
      <c r="F11" s="14">
        <v>15.4</v>
      </c>
      <c r="G11" s="14">
        <v>62</v>
      </c>
      <c r="H11" s="13"/>
    </row>
    <row r="12" spans="1:8">
      <c r="A12" s="13"/>
      <c r="B12" s="14" t="s">
        <v>107</v>
      </c>
      <c r="C12" s="14">
        <v>5</v>
      </c>
      <c r="D12" s="14">
        <v>0.05</v>
      </c>
      <c r="E12" s="14">
        <v>3.65</v>
      </c>
      <c r="F12" s="14">
        <v>0.05</v>
      </c>
      <c r="G12" s="14">
        <v>33</v>
      </c>
      <c r="H12" s="13"/>
    </row>
    <row r="13" spans="1:8">
      <c r="A13" s="13"/>
      <c r="B13" s="15" t="s">
        <v>18</v>
      </c>
      <c r="C13" s="16">
        <f>SUM(C9:C12)</f>
        <v>395</v>
      </c>
      <c r="D13" s="16">
        <f>SUM(D9:D12)</f>
        <v>8.3100000000000023</v>
      </c>
      <c r="E13" s="16">
        <f>SUM(E9:E12)</f>
        <v>8.8500000000000014</v>
      </c>
      <c r="F13" s="16">
        <f>SUM(F9:F12)</f>
        <v>56.989999999999995</v>
      </c>
      <c r="G13" s="16">
        <f>SUM(G9:G12)</f>
        <v>325.39999999999998</v>
      </c>
      <c r="H13" s="13"/>
    </row>
    <row r="14" spans="1:8">
      <c r="A14" s="12" t="s">
        <v>51</v>
      </c>
      <c r="B14" s="17"/>
      <c r="C14" s="17"/>
      <c r="D14" s="17"/>
      <c r="E14" s="17"/>
      <c r="F14" s="17"/>
      <c r="G14" s="17"/>
      <c r="H14" s="17"/>
    </row>
    <row r="15" spans="1:8">
      <c r="A15" s="13"/>
      <c r="B15" s="19" t="s">
        <v>20</v>
      </c>
      <c r="C15" s="18">
        <v>100</v>
      </c>
      <c r="D15" s="18">
        <v>0.26</v>
      </c>
      <c r="E15" s="18">
        <v>0</v>
      </c>
      <c r="F15" s="18">
        <v>12.3</v>
      </c>
      <c r="G15" s="18">
        <v>52</v>
      </c>
      <c r="H15" s="13"/>
    </row>
    <row r="16" spans="1:8">
      <c r="A16" s="12" t="s">
        <v>21</v>
      </c>
      <c r="B16" s="17"/>
      <c r="C16" s="17"/>
      <c r="D16" s="17"/>
      <c r="E16" s="17"/>
      <c r="F16" s="17"/>
      <c r="G16" s="17"/>
      <c r="H16" s="13"/>
    </row>
    <row r="17" spans="1:8">
      <c r="A17" s="13"/>
      <c r="B17" s="14" t="s">
        <v>108</v>
      </c>
      <c r="C17" s="14">
        <v>180</v>
      </c>
      <c r="D17" s="14">
        <v>2.88</v>
      </c>
      <c r="E17" s="14">
        <v>2.16</v>
      </c>
      <c r="F17" s="14">
        <v>12.06</v>
      </c>
      <c r="G17" s="14">
        <v>73.8</v>
      </c>
      <c r="H17" s="14" t="s">
        <v>109</v>
      </c>
    </row>
    <row r="18" spans="1:8">
      <c r="A18" s="13"/>
      <c r="B18" s="14" t="s">
        <v>110</v>
      </c>
      <c r="C18" s="14">
        <v>220</v>
      </c>
      <c r="D18" s="14" t="s">
        <v>111</v>
      </c>
      <c r="E18" s="14">
        <v>19.579999999999998</v>
      </c>
      <c r="F18" s="14">
        <v>22.88</v>
      </c>
      <c r="G18" s="14">
        <v>369.6</v>
      </c>
      <c r="H18" s="14" t="s">
        <v>112</v>
      </c>
    </row>
    <row r="19" spans="1:8">
      <c r="A19" s="13"/>
      <c r="B19" s="14" t="s">
        <v>63</v>
      </c>
      <c r="C19" s="14">
        <v>180</v>
      </c>
      <c r="D19" s="14">
        <v>0.5</v>
      </c>
      <c r="E19" s="13"/>
      <c r="F19" s="14">
        <v>28.4</v>
      </c>
      <c r="G19" s="14">
        <v>117</v>
      </c>
      <c r="H19" s="14" t="s">
        <v>64</v>
      </c>
    </row>
    <row r="20" spans="1:8">
      <c r="A20" s="13"/>
      <c r="B20" s="14" t="s">
        <v>30</v>
      </c>
      <c r="C20" s="14">
        <v>40</v>
      </c>
      <c r="D20" s="14">
        <v>2.2000000000000002</v>
      </c>
      <c r="E20" s="14">
        <v>0.4</v>
      </c>
      <c r="F20" s="14">
        <v>15.8</v>
      </c>
      <c r="G20" s="14">
        <v>80</v>
      </c>
      <c r="H20" s="13"/>
    </row>
    <row r="21" spans="1:8">
      <c r="A21" s="13"/>
      <c r="B21" s="14" t="s">
        <v>16</v>
      </c>
      <c r="C21" s="14">
        <v>30</v>
      </c>
      <c r="D21" s="14">
        <v>1.8</v>
      </c>
      <c r="E21" s="14">
        <v>0.9</v>
      </c>
      <c r="F21" s="14">
        <v>15.4</v>
      </c>
      <c r="G21" s="14">
        <v>62</v>
      </c>
      <c r="H21" s="13"/>
    </row>
    <row r="22" spans="1:8">
      <c r="A22" s="13"/>
      <c r="B22" s="15" t="s">
        <v>31</v>
      </c>
      <c r="C22" s="16">
        <f>SUM(C17:C21)</f>
        <v>650</v>
      </c>
      <c r="D22" s="16">
        <f>SUM(D17:D21)</f>
        <v>7.38</v>
      </c>
      <c r="E22" s="16">
        <f>SUM(E17:E21)</f>
        <v>23.039999999999996</v>
      </c>
      <c r="F22" s="16">
        <f>SUM(F17:F21)</f>
        <v>94.54</v>
      </c>
      <c r="G22" s="16">
        <f>SUM(G17:G21)</f>
        <v>702.40000000000009</v>
      </c>
      <c r="H22" s="13"/>
    </row>
    <row r="23" spans="1:8">
      <c r="A23" s="12" t="s">
        <v>32</v>
      </c>
      <c r="B23" s="17"/>
      <c r="C23" s="17"/>
      <c r="D23" s="17"/>
      <c r="E23" s="17"/>
      <c r="F23" s="17"/>
      <c r="G23" s="17"/>
      <c r="H23" s="17"/>
    </row>
    <row r="24" spans="1:8">
      <c r="A24" s="13"/>
      <c r="B24" s="19" t="s">
        <v>33</v>
      </c>
      <c r="C24" s="19">
        <v>180</v>
      </c>
      <c r="D24" s="19">
        <v>0.2</v>
      </c>
      <c r="E24" s="19"/>
      <c r="F24" s="19">
        <v>14.4</v>
      </c>
      <c r="G24" s="19">
        <v>57.6</v>
      </c>
      <c r="H24" s="14" t="s">
        <v>34</v>
      </c>
    </row>
    <row r="25" spans="1:8">
      <c r="A25" s="13"/>
      <c r="B25" s="19" t="s">
        <v>35</v>
      </c>
      <c r="C25" s="19">
        <v>20</v>
      </c>
      <c r="D25" s="14">
        <v>1.5</v>
      </c>
      <c r="E25" s="19">
        <v>1.9</v>
      </c>
      <c r="F25" s="19">
        <v>14.9</v>
      </c>
      <c r="G25" s="19">
        <v>83.4</v>
      </c>
      <c r="H25" s="13"/>
    </row>
    <row r="26" spans="1:8">
      <c r="A26" s="13"/>
      <c r="B26" s="20" t="s">
        <v>36</v>
      </c>
      <c r="C26" s="16">
        <f>SUM(C24:C25)</f>
        <v>200</v>
      </c>
      <c r="D26" s="16">
        <f>SUM(D24:D25)</f>
        <v>1.7</v>
      </c>
      <c r="E26" s="16">
        <f>SUM(E25)</f>
        <v>1.9</v>
      </c>
      <c r="F26" s="16">
        <f>SUM(F24:F25)</f>
        <v>29.3</v>
      </c>
      <c r="G26" s="16">
        <f>SUM(G24:G25)</f>
        <v>141</v>
      </c>
      <c r="H26" s="13"/>
    </row>
    <row r="27" spans="1:8" ht="15.75">
      <c r="A27" s="21" t="s">
        <v>37</v>
      </c>
      <c r="B27" s="22"/>
      <c r="C27" s="21">
        <f>C13+C15+C22+C26</f>
        <v>1345</v>
      </c>
      <c r="D27" s="21">
        <f>D13+D15+D22+D26</f>
        <v>17.650000000000002</v>
      </c>
      <c r="E27" s="21">
        <f>E13+E15+E22+E26</f>
        <v>33.79</v>
      </c>
      <c r="F27" s="21">
        <f>F13+F15+F22+F26</f>
        <v>193.13</v>
      </c>
      <c r="G27" s="21">
        <f>G13+G15+G22+G26</f>
        <v>1220.8000000000002</v>
      </c>
      <c r="H27" s="13"/>
    </row>
    <row r="28" spans="1:8">
      <c r="A28" s="13"/>
      <c r="B28" s="13"/>
      <c r="C28" s="13"/>
      <c r="D28" s="13"/>
      <c r="E28" s="13"/>
      <c r="F28" s="13"/>
      <c r="G28" s="13"/>
      <c r="H28" s="13"/>
    </row>
  </sheetData>
  <pageMargins left="0.7" right="0.7" top="0.75" bottom="0.75" header="0.3" footer="0.3"/>
  <pageSetup paperSize="9" scale="84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3:H33"/>
  <sheetViews>
    <sheetView view="pageBreakPreview" zoomScale="60" zoomScaleNormal="100" workbookViewId="0">
      <selection activeCell="M27" sqref="M27"/>
    </sheetView>
  </sheetViews>
  <sheetFormatPr defaultRowHeight="15"/>
  <cols>
    <col min="1" max="1" width="22.28515625" customWidth="1"/>
    <col min="2" max="2" width="33.85546875" customWidth="1"/>
    <col min="3" max="3" width="14.28515625" customWidth="1"/>
    <col min="4" max="4" width="22.42578125" customWidth="1"/>
    <col min="5" max="5" width="15" customWidth="1"/>
    <col min="6" max="6" width="15.42578125" customWidth="1"/>
    <col min="7" max="7" width="17" customWidth="1"/>
    <col min="8" max="8" width="14.28515625" customWidth="1"/>
  </cols>
  <sheetData>
    <row r="3" spans="1:8">
      <c r="A3" s="31" t="s">
        <v>38</v>
      </c>
      <c r="B3" s="31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  <c r="H3" s="31" t="s">
        <v>45</v>
      </c>
    </row>
    <row r="4" spans="1:8">
      <c r="A4" s="24" t="s">
        <v>0</v>
      </c>
      <c r="B4" s="24"/>
      <c r="C4" s="24"/>
      <c r="D4" s="24"/>
      <c r="E4" s="24"/>
      <c r="F4" s="24"/>
      <c r="G4" s="24"/>
      <c r="H4" s="24"/>
    </row>
    <row r="5" spans="1:8" ht="30">
      <c r="A5" s="8" t="s">
        <v>1</v>
      </c>
      <c r="B5" s="8" t="s">
        <v>2</v>
      </c>
      <c r="C5" s="8" t="s">
        <v>3</v>
      </c>
      <c r="D5" s="8" t="s">
        <v>4</v>
      </c>
      <c r="E5" s="8"/>
      <c r="F5" s="8"/>
      <c r="G5" s="9" t="s">
        <v>8</v>
      </c>
      <c r="H5" s="9" t="s">
        <v>9</v>
      </c>
    </row>
    <row r="6" spans="1:8">
      <c r="A6" s="25"/>
      <c r="B6" s="25"/>
      <c r="C6" s="25"/>
      <c r="D6" s="26" t="s">
        <v>5</v>
      </c>
      <c r="E6" s="26" t="s">
        <v>6</v>
      </c>
      <c r="F6" s="26" t="s">
        <v>7</v>
      </c>
      <c r="G6" s="27"/>
      <c r="H6" s="27"/>
    </row>
    <row r="7" spans="1:8">
      <c r="A7" s="11" t="s">
        <v>88</v>
      </c>
      <c r="B7" s="11" t="s">
        <v>89</v>
      </c>
      <c r="C7" s="11" t="s">
        <v>90</v>
      </c>
      <c r="D7" s="11" t="s">
        <v>91</v>
      </c>
      <c r="E7" s="11" t="s">
        <v>92</v>
      </c>
      <c r="F7" s="11" t="s">
        <v>93</v>
      </c>
      <c r="G7" s="11" t="s">
        <v>94</v>
      </c>
      <c r="H7" s="11" t="s">
        <v>95</v>
      </c>
    </row>
    <row r="8" spans="1:8">
      <c r="A8" s="11" t="s">
        <v>113</v>
      </c>
      <c r="B8" s="11"/>
      <c r="C8" s="11"/>
      <c r="D8" s="11"/>
      <c r="E8" s="11"/>
      <c r="F8" s="11"/>
      <c r="G8" s="11"/>
      <c r="H8" s="11"/>
    </row>
    <row r="9" spans="1:8">
      <c r="A9" s="12" t="s">
        <v>46</v>
      </c>
      <c r="B9" s="12"/>
      <c r="C9" s="12"/>
      <c r="D9" s="12"/>
      <c r="E9" s="12"/>
      <c r="F9" s="12"/>
      <c r="G9" s="12"/>
      <c r="H9" s="12"/>
    </row>
    <row r="10" spans="1:8">
      <c r="A10" s="13"/>
      <c r="B10" s="14" t="s">
        <v>114</v>
      </c>
      <c r="C10" s="14">
        <v>120</v>
      </c>
      <c r="D10" s="14">
        <v>17.88</v>
      </c>
      <c r="E10" s="14">
        <v>11.52</v>
      </c>
      <c r="F10" s="14">
        <v>27</v>
      </c>
      <c r="G10" s="14">
        <v>298.8</v>
      </c>
      <c r="H10" s="14" t="s">
        <v>115</v>
      </c>
    </row>
    <row r="11" spans="1:8">
      <c r="A11" s="13"/>
      <c r="B11" s="14" t="s">
        <v>49</v>
      </c>
      <c r="C11" s="14">
        <v>180</v>
      </c>
      <c r="D11" s="14">
        <v>4.9000000000000004</v>
      </c>
      <c r="E11" s="14">
        <v>4</v>
      </c>
      <c r="F11" s="14">
        <v>21.2</v>
      </c>
      <c r="G11" s="14">
        <v>142.19999999999999</v>
      </c>
      <c r="H11" s="13"/>
    </row>
    <row r="12" spans="1:8">
      <c r="A12" s="13"/>
      <c r="B12" s="14" t="s">
        <v>50</v>
      </c>
      <c r="C12" s="14">
        <v>12</v>
      </c>
      <c r="D12" s="14">
        <v>3.1</v>
      </c>
      <c r="E12" s="14">
        <v>3.1</v>
      </c>
      <c r="F12" s="14"/>
      <c r="G12" s="14">
        <v>41.3</v>
      </c>
      <c r="H12" s="13"/>
    </row>
    <row r="13" spans="1:8">
      <c r="A13" s="13"/>
      <c r="B13" s="14" t="s">
        <v>16</v>
      </c>
      <c r="C13" s="14">
        <v>30</v>
      </c>
      <c r="D13" s="14">
        <v>1.8</v>
      </c>
      <c r="E13" s="14">
        <v>0.9</v>
      </c>
      <c r="F13" s="14">
        <v>15.4</v>
      </c>
      <c r="G13" s="14">
        <v>62</v>
      </c>
      <c r="H13" s="13"/>
    </row>
    <row r="14" spans="1:8">
      <c r="A14" s="13"/>
      <c r="B14" s="15" t="s">
        <v>18</v>
      </c>
      <c r="C14" s="16">
        <f>SUM(C10:C13)</f>
        <v>342</v>
      </c>
      <c r="D14" s="16">
        <f>SUM(D10:D13)</f>
        <v>27.680000000000003</v>
      </c>
      <c r="E14" s="16">
        <f>SUM(E10:E13)</f>
        <v>19.52</v>
      </c>
      <c r="F14" s="16">
        <f>SUM(F13)</f>
        <v>15.4</v>
      </c>
      <c r="G14" s="16">
        <f>SUM(G10:G13)</f>
        <v>544.29999999999995</v>
      </c>
      <c r="H14" s="13"/>
    </row>
    <row r="15" spans="1:8">
      <c r="A15" s="12" t="s">
        <v>51</v>
      </c>
      <c r="B15" s="17"/>
      <c r="C15" s="17"/>
      <c r="D15" s="17"/>
      <c r="E15" s="17"/>
      <c r="F15" s="17"/>
      <c r="G15" s="17"/>
      <c r="H15" s="17"/>
    </row>
    <row r="16" spans="1:8">
      <c r="A16" s="14"/>
      <c r="B16" s="14" t="s">
        <v>52</v>
      </c>
      <c r="C16" s="18">
        <v>100</v>
      </c>
      <c r="D16" s="18">
        <v>0.3</v>
      </c>
      <c r="E16" s="18">
        <v>0.2</v>
      </c>
      <c r="F16" s="18">
        <v>4.3</v>
      </c>
      <c r="G16" s="18">
        <v>2.2999999999999998</v>
      </c>
      <c r="H16" s="14"/>
    </row>
    <row r="17" spans="1:8">
      <c r="A17" s="12" t="s">
        <v>21</v>
      </c>
      <c r="B17" s="12"/>
      <c r="C17" s="12"/>
      <c r="D17" s="12"/>
      <c r="E17" s="12"/>
      <c r="F17" s="12"/>
      <c r="G17" s="12"/>
      <c r="H17" s="12"/>
    </row>
    <row r="18" spans="1:8">
      <c r="A18" s="14"/>
      <c r="B18" s="19" t="s">
        <v>73</v>
      </c>
      <c r="C18" s="19">
        <v>200</v>
      </c>
      <c r="D18" s="19">
        <v>2.4</v>
      </c>
      <c r="E18" s="19">
        <v>2</v>
      </c>
      <c r="F18" s="19">
        <v>7.4</v>
      </c>
      <c r="G18" s="19">
        <v>58</v>
      </c>
      <c r="H18" s="14" t="s">
        <v>116</v>
      </c>
    </row>
    <row r="19" spans="1:8">
      <c r="A19" s="14"/>
      <c r="B19" s="19" t="s">
        <v>56</v>
      </c>
      <c r="C19" s="14">
        <v>20</v>
      </c>
      <c r="D19" s="14">
        <v>20</v>
      </c>
      <c r="E19" s="14">
        <v>5.42</v>
      </c>
      <c r="F19" s="14">
        <v>3.88</v>
      </c>
      <c r="G19" s="14">
        <v>0.08</v>
      </c>
      <c r="H19" s="14">
        <v>56</v>
      </c>
    </row>
    <row r="20" spans="1:8">
      <c r="A20" s="14"/>
      <c r="B20" s="14" t="s">
        <v>117</v>
      </c>
      <c r="C20" s="14">
        <v>70</v>
      </c>
      <c r="D20" s="14">
        <v>9.94</v>
      </c>
      <c r="E20" s="14">
        <v>8.19</v>
      </c>
      <c r="F20" s="14">
        <v>13.86</v>
      </c>
      <c r="G20" s="14">
        <v>172.9</v>
      </c>
      <c r="H20" s="14" t="s">
        <v>118</v>
      </c>
    </row>
    <row r="21" spans="1:8" ht="30">
      <c r="A21" s="14"/>
      <c r="B21" s="30" t="s">
        <v>119</v>
      </c>
      <c r="C21" s="14">
        <v>130</v>
      </c>
      <c r="D21" s="14">
        <v>2.6</v>
      </c>
      <c r="E21" s="14">
        <v>4.03</v>
      </c>
      <c r="F21" s="14">
        <v>8.84</v>
      </c>
      <c r="G21" s="14">
        <v>101.4</v>
      </c>
      <c r="H21" s="14" t="s">
        <v>61</v>
      </c>
    </row>
    <row r="22" spans="1:8">
      <c r="A22" s="13"/>
      <c r="B22" s="14" t="s">
        <v>17</v>
      </c>
      <c r="C22" s="14">
        <v>5</v>
      </c>
      <c r="D22" s="14">
        <v>0.05</v>
      </c>
      <c r="E22" s="14">
        <v>3.65</v>
      </c>
      <c r="F22" s="14">
        <v>0.05</v>
      </c>
      <c r="G22" s="14">
        <v>33</v>
      </c>
      <c r="H22" s="14" t="s">
        <v>120</v>
      </c>
    </row>
    <row r="23" spans="1:8">
      <c r="A23" s="13"/>
      <c r="B23" s="14" t="s">
        <v>62</v>
      </c>
      <c r="C23" s="14">
        <v>40</v>
      </c>
      <c r="D23" s="14">
        <v>0.3</v>
      </c>
      <c r="E23" s="14">
        <v>0.03</v>
      </c>
      <c r="F23" s="14">
        <v>1.2</v>
      </c>
      <c r="G23" s="14">
        <v>4.9000000000000004</v>
      </c>
      <c r="H23" s="13"/>
    </row>
    <row r="24" spans="1:8">
      <c r="A24" s="13"/>
      <c r="B24" s="14" t="s">
        <v>28</v>
      </c>
      <c r="C24" s="14">
        <v>180</v>
      </c>
      <c r="D24" s="14">
        <v>0.18</v>
      </c>
      <c r="E24" s="13">
        <v>0.18</v>
      </c>
      <c r="F24" s="14">
        <v>23.76</v>
      </c>
      <c r="G24" s="14">
        <v>97.2</v>
      </c>
      <c r="H24" s="14" t="s">
        <v>29</v>
      </c>
    </row>
    <row r="25" spans="1:8">
      <c r="A25" s="13"/>
      <c r="B25" s="14" t="s">
        <v>30</v>
      </c>
      <c r="C25" s="14">
        <v>40</v>
      </c>
      <c r="D25" s="14">
        <v>2.2000000000000002</v>
      </c>
      <c r="E25" s="14">
        <v>0.4</v>
      </c>
      <c r="F25" s="14">
        <v>15.8</v>
      </c>
      <c r="G25" s="14">
        <v>80</v>
      </c>
      <c r="H25" s="13"/>
    </row>
    <row r="26" spans="1:8">
      <c r="A26" s="13"/>
      <c r="B26" s="14" t="s">
        <v>16</v>
      </c>
      <c r="C26" s="14">
        <v>30</v>
      </c>
      <c r="D26" s="14">
        <v>1.8</v>
      </c>
      <c r="E26" s="14">
        <v>0.9</v>
      </c>
      <c r="F26" s="14">
        <v>15.4</v>
      </c>
      <c r="G26" s="14">
        <v>62</v>
      </c>
      <c r="H26" s="13"/>
    </row>
    <row r="27" spans="1:8">
      <c r="A27" s="13"/>
      <c r="B27" s="15" t="s">
        <v>31</v>
      </c>
      <c r="C27" s="16">
        <f>SUM(C18:C26)</f>
        <v>715</v>
      </c>
      <c r="D27" s="16">
        <f>SUM(D18:D26)</f>
        <v>39.469999999999992</v>
      </c>
      <c r="E27" s="16">
        <f>SUM(E18:E26)</f>
        <v>24.799999999999997</v>
      </c>
      <c r="F27" s="16">
        <f>SUM(F18:F26)</f>
        <v>90.190000000000012</v>
      </c>
      <c r="G27" s="16">
        <f>SUM(G18:G26)</f>
        <v>609.48</v>
      </c>
      <c r="H27" s="13"/>
    </row>
    <row r="28" spans="1:8">
      <c r="A28" s="12" t="s">
        <v>32</v>
      </c>
      <c r="B28" s="17"/>
      <c r="C28" s="17"/>
      <c r="D28" s="17"/>
      <c r="E28" s="17"/>
      <c r="F28" s="17"/>
      <c r="G28" s="17"/>
      <c r="H28" s="17"/>
    </row>
    <row r="29" spans="1:8">
      <c r="A29" s="13"/>
      <c r="B29" s="19" t="s">
        <v>65</v>
      </c>
      <c r="C29" s="19">
        <v>180</v>
      </c>
      <c r="D29" s="19">
        <v>5.4</v>
      </c>
      <c r="E29" s="13">
        <v>4.7</v>
      </c>
      <c r="F29" s="19">
        <v>9</v>
      </c>
      <c r="G29" s="19">
        <v>102.6</v>
      </c>
      <c r="H29" s="13" t="s">
        <v>66</v>
      </c>
    </row>
    <row r="30" spans="1:8">
      <c r="A30" s="13"/>
      <c r="B30" s="19" t="s">
        <v>67</v>
      </c>
      <c r="C30" s="19">
        <v>20</v>
      </c>
      <c r="D30" s="19">
        <v>0.6</v>
      </c>
      <c r="E30" s="13">
        <v>0.7</v>
      </c>
      <c r="F30" s="19">
        <v>15.5</v>
      </c>
      <c r="G30" s="19">
        <v>70.8</v>
      </c>
      <c r="H30" s="13"/>
    </row>
    <row r="31" spans="1:8">
      <c r="A31" s="13"/>
      <c r="B31" s="20" t="s">
        <v>36</v>
      </c>
      <c r="C31" s="16">
        <f>SUM(C29:C30)</f>
        <v>200</v>
      </c>
      <c r="D31" s="16">
        <f>SUM(D29:D30)</f>
        <v>6</v>
      </c>
      <c r="E31" s="16">
        <f>SUM(E29:E30)</f>
        <v>5.4</v>
      </c>
      <c r="F31" s="16">
        <f>SUM(F29:F30)</f>
        <v>24.5</v>
      </c>
      <c r="G31" s="16">
        <f>SUM(G29:G30)</f>
        <v>173.39999999999998</v>
      </c>
      <c r="H31" s="13"/>
    </row>
    <row r="32" spans="1:8" ht="15.75">
      <c r="A32" s="32" t="s">
        <v>37</v>
      </c>
      <c r="B32" s="33"/>
      <c r="C32" s="32">
        <f>C14+C16+C27+C31</f>
        <v>1357</v>
      </c>
      <c r="D32" s="32">
        <f>D14+D16+D27+D31</f>
        <v>73.449999999999989</v>
      </c>
      <c r="E32" s="32">
        <f>E14+E16+E27+E31</f>
        <v>49.919999999999995</v>
      </c>
      <c r="F32" s="32">
        <f>F14+F16+F27+F31</f>
        <v>134.39000000000001</v>
      </c>
      <c r="G32" s="32">
        <f>G14+G16+G27+G31</f>
        <v>1329.48</v>
      </c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</sheetData>
  <pageMargins left="0.7" right="0.7" top="0.75" bottom="0.75" header="0.3" footer="0.3"/>
  <pageSetup paperSize="9" scale="84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3:H29"/>
  <sheetViews>
    <sheetView view="pageBreakPreview" zoomScale="60" zoomScaleNormal="100" workbookViewId="0">
      <selection activeCell="C36" sqref="C36"/>
    </sheetView>
  </sheetViews>
  <sheetFormatPr defaultRowHeight="15"/>
  <cols>
    <col min="1" max="1" width="22.7109375" customWidth="1"/>
    <col min="2" max="2" width="26.42578125" customWidth="1"/>
    <col min="3" max="3" width="15.5703125" customWidth="1"/>
    <col min="4" max="4" width="18.42578125" customWidth="1"/>
    <col min="5" max="5" width="17.140625" customWidth="1"/>
    <col min="6" max="6" width="18.85546875" customWidth="1"/>
    <col min="7" max="7" width="16.42578125" customWidth="1"/>
    <col min="8" max="8" width="13.140625" customWidth="1"/>
  </cols>
  <sheetData>
    <row r="3" spans="1:8">
      <c r="A3" s="31" t="s">
        <v>38</v>
      </c>
      <c r="B3" s="31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  <c r="H3" s="31" t="s">
        <v>45</v>
      </c>
    </row>
    <row r="4" spans="1:8">
      <c r="A4" s="24" t="s">
        <v>0</v>
      </c>
      <c r="B4" s="24"/>
      <c r="C4" s="24"/>
      <c r="D4" s="24"/>
      <c r="E4" s="24"/>
      <c r="F4" s="24"/>
      <c r="G4" s="24"/>
      <c r="H4" s="24"/>
    </row>
    <row r="5" spans="1:8" ht="30">
      <c r="A5" s="8" t="s">
        <v>1</v>
      </c>
      <c r="B5" s="8" t="s">
        <v>2</v>
      </c>
      <c r="C5" s="8" t="s">
        <v>3</v>
      </c>
      <c r="D5" s="8" t="s">
        <v>4</v>
      </c>
      <c r="E5" s="8"/>
      <c r="F5" s="8"/>
      <c r="G5" s="9" t="s">
        <v>8</v>
      </c>
      <c r="H5" s="9" t="s">
        <v>9</v>
      </c>
    </row>
    <row r="6" spans="1:8">
      <c r="A6" s="25"/>
      <c r="B6" s="25"/>
      <c r="C6" s="25"/>
      <c r="D6" s="26" t="s">
        <v>5</v>
      </c>
      <c r="E6" s="26" t="s">
        <v>6</v>
      </c>
      <c r="F6" s="26" t="s">
        <v>7</v>
      </c>
      <c r="G6" s="27"/>
      <c r="H6" s="27"/>
    </row>
    <row r="7" spans="1:8">
      <c r="A7" s="11" t="s">
        <v>105</v>
      </c>
      <c r="B7" s="11"/>
      <c r="C7" s="11"/>
      <c r="D7" s="11"/>
      <c r="E7" s="11"/>
      <c r="F7" s="11"/>
      <c r="G7" s="11"/>
      <c r="H7" s="11"/>
    </row>
    <row r="8" spans="1:8">
      <c r="A8" s="28" t="s">
        <v>46</v>
      </c>
      <c r="B8" s="28"/>
      <c r="C8" s="28"/>
      <c r="D8" s="28"/>
      <c r="E8" s="28"/>
      <c r="F8" s="28"/>
      <c r="G8" s="28"/>
      <c r="H8" s="28"/>
    </row>
    <row r="9" spans="1:8">
      <c r="A9" s="13"/>
      <c r="B9" s="14" t="s">
        <v>96</v>
      </c>
      <c r="C9" s="14">
        <v>100</v>
      </c>
      <c r="D9" s="14">
        <v>10</v>
      </c>
      <c r="E9" s="14">
        <v>8.4</v>
      </c>
      <c r="F9" s="14">
        <v>1.9</v>
      </c>
      <c r="G9" s="14">
        <v>122</v>
      </c>
      <c r="H9" s="14" t="s">
        <v>97</v>
      </c>
    </row>
    <row r="10" spans="1:8">
      <c r="A10" s="13"/>
      <c r="B10" s="14" t="s">
        <v>17</v>
      </c>
      <c r="C10" s="14">
        <v>30</v>
      </c>
      <c r="D10" s="14">
        <v>0.9</v>
      </c>
      <c r="E10" s="14">
        <v>0.1</v>
      </c>
      <c r="F10" s="14">
        <v>1.9</v>
      </c>
      <c r="G10" s="14">
        <v>12</v>
      </c>
      <c r="H10" s="13"/>
    </row>
    <row r="11" spans="1:8">
      <c r="A11" s="13"/>
      <c r="B11" s="14" t="s">
        <v>14</v>
      </c>
      <c r="C11" s="14">
        <v>180</v>
      </c>
      <c r="D11" s="14">
        <v>1.6</v>
      </c>
      <c r="E11" s="14">
        <v>1.6</v>
      </c>
      <c r="F11" s="14">
        <v>21.2</v>
      </c>
      <c r="G11" s="14">
        <v>106.2</v>
      </c>
      <c r="H11" s="14" t="s">
        <v>15</v>
      </c>
    </row>
    <row r="12" spans="1:8">
      <c r="A12" s="13"/>
      <c r="B12" s="14" t="s">
        <v>16</v>
      </c>
      <c r="C12" s="14">
        <v>30</v>
      </c>
      <c r="D12" s="14">
        <v>1.8</v>
      </c>
      <c r="E12" s="14">
        <v>0.9</v>
      </c>
      <c r="F12" s="14">
        <v>15.4</v>
      </c>
      <c r="G12" s="14">
        <v>62</v>
      </c>
      <c r="H12" s="13"/>
    </row>
    <row r="13" spans="1:8">
      <c r="A13" s="13"/>
      <c r="B13" s="15" t="s">
        <v>18</v>
      </c>
      <c r="C13" s="16">
        <f>SUM(C9:C12)</f>
        <v>340</v>
      </c>
      <c r="D13" s="16">
        <f>SUM(D9:D12)</f>
        <v>14.3</v>
      </c>
      <c r="E13" s="16">
        <f>SUM(E9:E12)</f>
        <v>11</v>
      </c>
      <c r="F13" s="16">
        <f>SUM(F9:F12)</f>
        <v>40.4</v>
      </c>
      <c r="G13" s="16">
        <f>SUM(G9:G12)</f>
        <v>302.2</v>
      </c>
      <c r="H13" s="13"/>
    </row>
    <row r="14" spans="1:8">
      <c r="A14" s="12" t="s">
        <v>51</v>
      </c>
      <c r="B14" s="17"/>
      <c r="C14" s="17"/>
      <c r="D14" s="17"/>
      <c r="E14" s="17"/>
      <c r="F14" s="17"/>
      <c r="G14" s="17"/>
      <c r="H14" s="17"/>
    </row>
    <row r="15" spans="1:8">
      <c r="A15" s="13"/>
      <c r="B15" s="19" t="s">
        <v>20</v>
      </c>
      <c r="C15" s="18">
        <v>100</v>
      </c>
      <c r="D15" s="18">
        <v>0.26</v>
      </c>
      <c r="E15" s="18">
        <v>0</v>
      </c>
      <c r="F15" s="18">
        <v>12.3</v>
      </c>
      <c r="G15" s="18">
        <v>52</v>
      </c>
      <c r="H15" s="13"/>
    </row>
    <row r="16" spans="1:8">
      <c r="A16" s="12" t="s">
        <v>21</v>
      </c>
      <c r="B16" s="12"/>
      <c r="C16" s="12"/>
      <c r="D16" s="12"/>
      <c r="E16" s="12"/>
      <c r="F16" s="12"/>
      <c r="G16" s="12"/>
      <c r="H16" s="12"/>
    </row>
    <row r="17" spans="1:8" ht="30">
      <c r="A17" s="13"/>
      <c r="B17" s="30" t="s">
        <v>121</v>
      </c>
      <c r="C17" s="14">
        <v>180</v>
      </c>
      <c r="D17" s="14">
        <v>4.8600000000000003</v>
      </c>
      <c r="E17" s="14">
        <v>2.7</v>
      </c>
      <c r="F17" s="14">
        <v>9.18</v>
      </c>
      <c r="G17" s="14">
        <v>90</v>
      </c>
      <c r="H17" s="14" t="s">
        <v>23</v>
      </c>
    </row>
    <row r="18" spans="1:8">
      <c r="A18" s="13"/>
      <c r="B18" s="14" t="s">
        <v>122</v>
      </c>
      <c r="C18" s="14">
        <v>130</v>
      </c>
      <c r="D18" s="14">
        <v>2.6</v>
      </c>
      <c r="E18" s="14">
        <v>3.51</v>
      </c>
      <c r="F18" s="14">
        <v>7.15</v>
      </c>
      <c r="G18" s="14">
        <v>91</v>
      </c>
      <c r="H18" s="14" t="s">
        <v>123</v>
      </c>
    </row>
    <row r="19" spans="1:8">
      <c r="A19" s="13"/>
      <c r="B19" s="14" t="s">
        <v>124</v>
      </c>
      <c r="C19" s="14">
        <v>70</v>
      </c>
      <c r="D19" s="14">
        <v>11.06</v>
      </c>
      <c r="E19" s="14">
        <v>8.82</v>
      </c>
      <c r="F19" s="14">
        <v>12.46</v>
      </c>
      <c r="G19" s="14">
        <v>182</v>
      </c>
      <c r="H19" s="14" t="s">
        <v>125</v>
      </c>
    </row>
    <row r="20" spans="1:8">
      <c r="A20" s="13"/>
      <c r="B20" s="14" t="s">
        <v>103</v>
      </c>
      <c r="C20" s="14">
        <v>180</v>
      </c>
      <c r="D20" s="13"/>
      <c r="E20" s="13"/>
      <c r="F20" s="14">
        <v>21.9</v>
      </c>
      <c r="G20" s="14">
        <v>90</v>
      </c>
      <c r="H20" s="14"/>
    </row>
    <row r="21" spans="1:8">
      <c r="A21" s="13"/>
      <c r="B21" s="14" t="s">
        <v>30</v>
      </c>
      <c r="C21" s="14">
        <v>40</v>
      </c>
      <c r="D21" s="14">
        <v>2.2000000000000002</v>
      </c>
      <c r="E21" s="14">
        <v>0.4</v>
      </c>
      <c r="F21" s="14">
        <v>15.8</v>
      </c>
      <c r="G21" s="14">
        <v>80</v>
      </c>
      <c r="H21" s="14"/>
    </row>
    <row r="22" spans="1:8">
      <c r="A22" s="13"/>
      <c r="B22" s="14" t="s">
        <v>16</v>
      </c>
      <c r="C22" s="14">
        <v>30</v>
      </c>
      <c r="D22" s="14">
        <v>1.8</v>
      </c>
      <c r="E22" s="14">
        <v>0.9</v>
      </c>
      <c r="F22" s="14">
        <v>15.4</v>
      </c>
      <c r="G22" s="14">
        <v>62</v>
      </c>
      <c r="H22" s="14"/>
    </row>
    <row r="23" spans="1:8">
      <c r="A23" s="13"/>
      <c r="B23" s="15" t="s">
        <v>31</v>
      </c>
      <c r="C23" s="16">
        <f>SUM(C17:C22)</f>
        <v>630</v>
      </c>
      <c r="D23" s="16">
        <f>SUM(D17:D22)</f>
        <v>22.520000000000003</v>
      </c>
      <c r="E23" s="16">
        <f>SUM(E17:E22)</f>
        <v>16.330000000000002</v>
      </c>
      <c r="F23" s="16">
        <f>SUM(F17:F22)</f>
        <v>81.89</v>
      </c>
      <c r="G23" s="16">
        <f>SUM(G17:G22)</f>
        <v>595</v>
      </c>
      <c r="H23" s="13"/>
    </row>
    <row r="24" spans="1:8">
      <c r="A24" s="12" t="s">
        <v>32</v>
      </c>
      <c r="B24" s="17"/>
      <c r="C24" s="17"/>
      <c r="D24" s="17"/>
      <c r="E24" s="17"/>
      <c r="F24" s="17"/>
      <c r="G24" s="17"/>
      <c r="H24" s="17"/>
    </row>
    <row r="25" spans="1:8">
      <c r="A25" s="13"/>
      <c r="B25" s="19" t="s">
        <v>126</v>
      </c>
      <c r="C25" s="19">
        <v>180</v>
      </c>
      <c r="D25" s="19">
        <v>2.7</v>
      </c>
      <c r="E25" s="19">
        <v>2.2999999999999998</v>
      </c>
      <c r="F25" s="19">
        <v>18.899999999999999</v>
      </c>
      <c r="G25" s="19">
        <v>109.8</v>
      </c>
      <c r="H25" s="14" t="s">
        <v>127</v>
      </c>
    </row>
    <row r="26" spans="1:8">
      <c r="A26" s="13"/>
      <c r="B26" s="19" t="s">
        <v>128</v>
      </c>
      <c r="C26" s="19">
        <v>60</v>
      </c>
      <c r="D26" s="19">
        <v>4.8600000000000003</v>
      </c>
      <c r="E26" s="14">
        <v>3.3</v>
      </c>
      <c r="F26" s="19">
        <v>29.46</v>
      </c>
      <c r="G26" s="19">
        <v>179.4</v>
      </c>
      <c r="H26" s="14" t="s">
        <v>129</v>
      </c>
    </row>
    <row r="27" spans="1:8">
      <c r="A27" s="13"/>
      <c r="B27" s="20" t="s">
        <v>36</v>
      </c>
      <c r="C27" s="16">
        <f>SUM(C25:C26)</f>
        <v>240</v>
      </c>
      <c r="D27" s="16">
        <f>SUM(D25:D26)</f>
        <v>7.5600000000000005</v>
      </c>
      <c r="E27" s="16">
        <f>SUM(E26)</f>
        <v>3.3</v>
      </c>
      <c r="F27" s="16">
        <f>SUM(F25:F26)</f>
        <v>48.36</v>
      </c>
      <c r="G27" s="16">
        <f>SUM(G25:G26)</f>
        <v>289.2</v>
      </c>
      <c r="H27" s="13"/>
    </row>
    <row r="28" spans="1:8" ht="15.75">
      <c r="A28" s="21" t="s">
        <v>37</v>
      </c>
      <c r="B28" s="22"/>
      <c r="C28" s="21">
        <f>C13+C15+C23+C27</f>
        <v>1310</v>
      </c>
      <c r="D28" s="21">
        <f>D13+D15+D23+D27</f>
        <v>44.640000000000008</v>
      </c>
      <c r="E28" s="21">
        <f>E13+E15+E23+E27</f>
        <v>30.630000000000003</v>
      </c>
      <c r="F28" s="21">
        <f>F13+F15+F23+F27</f>
        <v>182.95</v>
      </c>
      <c r="G28" s="21">
        <f>G13+G15+G23+G27</f>
        <v>1238.4000000000001</v>
      </c>
      <c r="H28" s="13"/>
    </row>
    <row r="29" spans="1:8">
      <c r="A29" s="13"/>
      <c r="B29" s="13"/>
      <c r="C29" s="13"/>
      <c r="D29" s="13"/>
      <c r="E29" s="13"/>
      <c r="F29" s="13"/>
      <c r="G29" s="13"/>
      <c r="H29" s="13"/>
    </row>
  </sheetData>
  <pageMargins left="0.7" right="0.7" top="0.75" bottom="0.75" header="0.3" footer="0.3"/>
  <pageSetup paperSize="9" scale="88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3:H29"/>
  <sheetViews>
    <sheetView view="pageBreakPreview" zoomScale="60" zoomScaleNormal="100" workbookViewId="0">
      <selection activeCell="E33" sqref="E33"/>
    </sheetView>
  </sheetViews>
  <sheetFormatPr defaultRowHeight="15"/>
  <cols>
    <col min="1" max="1" width="20.85546875" customWidth="1"/>
    <col min="2" max="2" width="27.7109375" customWidth="1"/>
    <col min="3" max="3" width="16" customWidth="1"/>
    <col min="4" max="4" width="20.28515625" customWidth="1"/>
    <col min="5" max="5" width="17" customWidth="1"/>
    <col min="6" max="6" width="14.140625" customWidth="1"/>
    <col min="7" max="7" width="16" customWidth="1"/>
    <col min="8" max="8" width="13.5703125" customWidth="1"/>
  </cols>
  <sheetData>
    <row r="3" spans="1:8">
      <c r="A3" s="23" t="s">
        <v>38</v>
      </c>
      <c r="B3" s="23" t="s">
        <v>39</v>
      </c>
      <c r="C3" s="23" t="s">
        <v>40</v>
      </c>
      <c r="D3" s="23" t="s">
        <v>41</v>
      </c>
      <c r="E3" s="23" t="s">
        <v>42</v>
      </c>
      <c r="F3" s="23" t="s">
        <v>43</v>
      </c>
      <c r="G3" s="23" t="s">
        <v>44</v>
      </c>
      <c r="H3" s="23" t="s">
        <v>45</v>
      </c>
    </row>
    <row r="4" spans="1:8">
      <c r="A4" s="24" t="s">
        <v>0</v>
      </c>
      <c r="B4" s="24"/>
      <c r="C4" s="24"/>
      <c r="D4" s="24"/>
      <c r="E4" s="24"/>
      <c r="F4" s="24"/>
      <c r="G4" s="24"/>
      <c r="H4" s="24"/>
    </row>
    <row r="5" spans="1:8" ht="30">
      <c r="A5" s="8" t="s">
        <v>1</v>
      </c>
      <c r="B5" s="8" t="s">
        <v>2</v>
      </c>
      <c r="C5" s="8" t="s">
        <v>3</v>
      </c>
      <c r="D5" s="8" t="s">
        <v>4</v>
      </c>
      <c r="E5" s="8"/>
      <c r="F5" s="8"/>
      <c r="G5" s="9" t="s">
        <v>8</v>
      </c>
      <c r="H5" s="9" t="s">
        <v>9</v>
      </c>
    </row>
    <row r="6" spans="1:8">
      <c r="A6" s="25"/>
      <c r="B6" s="25"/>
      <c r="C6" s="25"/>
      <c r="D6" s="26" t="s">
        <v>5</v>
      </c>
      <c r="E6" s="26" t="s">
        <v>6</v>
      </c>
      <c r="F6" s="26" t="s">
        <v>7</v>
      </c>
      <c r="G6" s="27"/>
      <c r="H6" s="27"/>
    </row>
    <row r="7" spans="1:8">
      <c r="A7" s="11" t="s">
        <v>105</v>
      </c>
      <c r="B7" s="11"/>
      <c r="C7" s="11"/>
      <c r="D7" s="11"/>
      <c r="E7" s="11"/>
      <c r="F7" s="11"/>
      <c r="G7" s="11"/>
      <c r="H7" s="11"/>
    </row>
    <row r="8" spans="1:8">
      <c r="A8" s="28" t="s">
        <v>46</v>
      </c>
      <c r="B8" s="28"/>
      <c r="D8" s="28"/>
      <c r="E8" s="28"/>
      <c r="F8" s="28"/>
      <c r="G8" s="28"/>
      <c r="H8" s="28"/>
    </row>
    <row r="9" spans="1:8">
      <c r="A9" s="34" t="s">
        <v>88</v>
      </c>
      <c r="B9" s="35" t="s">
        <v>89</v>
      </c>
      <c r="C9" s="35" t="s">
        <v>90</v>
      </c>
      <c r="D9" s="35" t="s">
        <v>91</v>
      </c>
      <c r="E9" s="35" t="s">
        <v>92</v>
      </c>
      <c r="F9" s="35" t="s">
        <v>93</v>
      </c>
      <c r="G9" s="35" t="s">
        <v>94</v>
      </c>
      <c r="H9" s="35" t="s">
        <v>95</v>
      </c>
    </row>
    <row r="10" spans="1:8">
      <c r="A10" s="34"/>
      <c r="B10" s="35" t="s">
        <v>130</v>
      </c>
      <c r="C10" s="35">
        <v>180</v>
      </c>
      <c r="D10" s="35">
        <v>5.04</v>
      </c>
      <c r="E10" s="35">
        <v>3.06</v>
      </c>
      <c r="F10" s="35">
        <v>20.34</v>
      </c>
      <c r="G10" s="35">
        <v>129.6</v>
      </c>
      <c r="H10" s="35" t="s">
        <v>131</v>
      </c>
    </row>
    <row r="11" spans="1:8">
      <c r="A11" s="34"/>
      <c r="B11" s="35" t="s">
        <v>17</v>
      </c>
      <c r="C11" s="35">
        <v>5</v>
      </c>
      <c r="D11" s="35">
        <v>0.05</v>
      </c>
      <c r="E11" s="35">
        <v>3.65</v>
      </c>
      <c r="F11" s="35">
        <v>0.05</v>
      </c>
      <c r="G11" s="35">
        <v>33</v>
      </c>
      <c r="H11" s="35"/>
    </row>
    <row r="12" spans="1:8">
      <c r="A12" s="34"/>
      <c r="B12" s="35" t="s">
        <v>49</v>
      </c>
      <c r="C12" s="35">
        <v>180</v>
      </c>
      <c r="D12" s="35">
        <v>4.9000000000000004</v>
      </c>
      <c r="E12" s="35">
        <v>4</v>
      </c>
      <c r="F12" s="35">
        <v>21.2</v>
      </c>
      <c r="G12" s="35">
        <v>142.19999999999999</v>
      </c>
      <c r="H12" s="35" t="s">
        <v>15</v>
      </c>
    </row>
    <row r="13" spans="1:8">
      <c r="A13" s="34"/>
      <c r="B13" s="35" t="s">
        <v>16</v>
      </c>
      <c r="C13" s="35">
        <v>30</v>
      </c>
      <c r="D13" s="35">
        <v>1.8</v>
      </c>
      <c r="E13" s="35">
        <v>0.9</v>
      </c>
      <c r="F13" s="35">
        <v>15.4</v>
      </c>
      <c r="G13" s="35">
        <v>62</v>
      </c>
      <c r="H13" s="35"/>
    </row>
    <row r="14" spans="1:8">
      <c r="A14" s="34"/>
      <c r="B14" s="36" t="s">
        <v>18</v>
      </c>
      <c r="C14" s="37">
        <f>SUM(C10:C13)</f>
        <v>395</v>
      </c>
      <c r="D14" s="37">
        <f>SUM(D10:D13)</f>
        <v>11.790000000000001</v>
      </c>
      <c r="E14" s="37">
        <f>SUM(E10:E13)</f>
        <v>11.610000000000001</v>
      </c>
      <c r="F14" s="37">
        <f>SUM(F10:F13)</f>
        <v>56.99</v>
      </c>
      <c r="G14" s="37">
        <f>SUM(G10:G13)</f>
        <v>366.79999999999995</v>
      </c>
      <c r="H14" s="35"/>
    </row>
    <row r="15" spans="1:8">
      <c r="A15" s="38" t="s">
        <v>51</v>
      </c>
      <c r="B15" s="39"/>
      <c r="C15" s="39"/>
      <c r="D15" s="39"/>
      <c r="E15" s="39"/>
      <c r="F15" s="39"/>
      <c r="G15" s="39"/>
      <c r="H15" s="39"/>
    </row>
    <row r="16" spans="1:8">
      <c r="A16" s="34"/>
      <c r="B16" s="40" t="s">
        <v>20</v>
      </c>
      <c r="C16" s="41">
        <v>100</v>
      </c>
      <c r="D16" s="41">
        <v>0.26</v>
      </c>
      <c r="E16" s="41">
        <v>0</v>
      </c>
      <c r="F16" s="41">
        <v>12.3</v>
      </c>
      <c r="G16" s="41">
        <v>52</v>
      </c>
      <c r="H16" s="34"/>
    </row>
    <row r="17" spans="1:8">
      <c r="A17" s="38" t="s">
        <v>21</v>
      </c>
      <c r="B17" s="38"/>
      <c r="C17" s="38"/>
      <c r="D17" s="38"/>
      <c r="E17" s="38"/>
      <c r="F17" s="38"/>
      <c r="G17" s="38"/>
      <c r="H17" s="38"/>
    </row>
    <row r="18" spans="1:8">
      <c r="A18" s="34"/>
      <c r="B18" s="40" t="s">
        <v>132</v>
      </c>
      <c r="C18" s="40">
        <v>180</v>
      </c>
      <c r="D18" s="40">
        <v>2.52</v>
      </c>
      <c r="E18" s="40">
        <v>3.06</v>
      </c>
      <c r="F18" s="40">
        <v>8.1</v>
      </c>
      <c r="G18" s="40">
        <v>81</v>
      </c>
      <c r="H18" s="35" t="s">
        <v>133</v>
      </c>
    </row>
    <row r="19" spans="1:8">
      <c r="A19" s="34"/>
      <c r="B19" s="40" t="s">
        <v>55</v>
      </c>
      <c r="C19" s="35">
        <v>15</v>
      </c>
      <c r="D19" s="35">
        <v>0.01</v>
      </c>
      <c r="E19" s="35">
        <v>0.39</v>
      </c>
      <c r="F19" s="35">
        <v>0.54</v>
      </c>
      <c r="G19" s="35">
        <v>24</v>
      </c>
      <c r="H19" s="34"/>
    </row>
    <row r="20" spans="1:8">
      <c r="A20" s="34"/>
      <c r="B20" s="40" t="s">
        <v>134</v>
      </c>
      <c r="C20" s="35">
        <v>200</v>
      </c>
      <c r="D20" s="35">
        <v>14.2</v>
      </c>
      <c r="E20" s="35">
        <v>19.2</v>
      </c>
      <c r="F20" s="35">
        <v>18.8</v>
      </c>
      <c r="G20" s="35">
        <v>318</v>
      </c>
      <c r="H20" s="35" t="s">
        <v>135</v>
      </c>
    </row>
    <row r="21" spans="1:8">
      <c r="A21" s="34"/>
      <c r="B21" s="35" t="s">
        <v>77</v>
      </c>
      <c r="C21" s="35">
        <v>180</v>
      </c>
      <c r="D21" s="35">
        <v>0.54</v>
      </c>
      <c r="E21" s="34"/>
      <c r="F21" s="35">
        <v>28.44</v>
      </c>
      <c r="G21" s="35">
        <v>117</v>
      </c>
      <c r="H21" s="34"/>
    </row>
    <row r="22" spans="1:8">
      <c r="A22" s="34"/>
      <c r="B22" s="35" t="s">
        <v>30</v>
      </c>
      <c r="C22" s="35">
        <v>40</v>
      </c>
      <c r="D22" s="35">
        <v>2.2000000000000002</v>
      </c>
      <c r="E22" s="35">
        <v>0.4</v>
      </c>
      <c r="F22" s="35">
        <v>15.8</v>
      </c>
      <c r="G22" s="35">
        <v>80</v>
      </c>
      <c r="H22" s="34"/>
    </row>
    <row r="23" spans="1:8">
      <c r="A23" s="34"/>
      <c r="B23" s="35" t="s">
        <v>16</v>
      </c>
      <c r="C23" s="35">
        <v>30</v>
      </c>
      <c r="D23" s="35">
        <v>1.8</v>
      </c>
      <c r="E23" s="35">
        <v>0.9</v>
      </c>
      <c r="F23" s="35">
        <v>15.4</v>
      </c>
      <c r="G23" s="35">
        <v>62</v>
      </c>
      <c r="H23" s="34"/>
    </row>
    <row r="24" spans="1:8">
      <c r="A24" s="34"/>
      <c r="B24" s="36" t="s">
        <v>31</v>
      </c>
      <c r="C24" s="37">
        <f>SUM(C18:C23)</f>
        <v>645</v>
      </c>
      <c r="D24" s="37">
        <f>SUM(D18:D23)</f>
        <v>21.27</v>
      </c>
      <c r="E24" s="37">
        <f>SUM(E18:E23)</f>
        <v>23.949999999999996</v>
      </c>
      <c r="F24" s="37">
        <f>SUM(F18:F23)</f>
        <v>87.080000000000013</v>
      </c>
      <c r="G24" s="37">
        <f>SUM(G18:G23)</f>
        <v>682</v>
      </c>
      <c r="H24" s="34"/>
    </row>
    <row r="25" spans="1:8">
      <c r="A25" s="38" t="s">
        <v>32</v>
      </c>
      <c r="B25" s="39"/>
      <c r="C25" s="39"/>
      <c r="D25" s="39"/>
      <c r="E25" s="39"/>
      <c r="F25" s="39"/>
      <c r="G25" s="39"/>
      <c r="H25" s="39"/>
    </row>
    <row r="26" spans="1:8">
      <c r="A26" s="34"/>
      <c r="B26" s="40" t="s">
        <v>65</v>
      </c>
      <c r="C26" s="40">
        <v>180</v>
      </c>
      <c r="D26" s="40">
        <v>5.4</v>
      </c>
      <c r="E26" s="34">
        <v>4.7</v>
      </c>
      <c r="F26" s="40">
        <v>9</v>
      </c>
      <c r="G26" s="40">
        <v>102.6</v>
      </c>
      <c r="H26" s="35" t="s">
        <v>66</v>
      </c>
    </row>
    <row r="27" spans="1:8">
      <c r="A27" s="34"/>
      <c r="B27" s="40" t="s">
        <v>35</v>
      </c>
      <c r="C27" s="40">
        <v>20</v>
      </c>
      <c r="D27" s="35">
        <v>1.5</v>
      </c>
      <c r="E27" s="40">
        <v>1.9</v>
      </c>
      <c r="F27" s="40">
        <v>14.9</v>
      </c>
      <c r="G27" s="40">
        <v>83.4</v>
      </c>
      <c r="H27" s="34"/>
    </row>
    <row r="28" spans="1:8">
      <c r="A28" s="34"/>
      <c r="B28" s="42" t="s">
        <v>36</v>
      </c>
      <c r="C28" s="37">
        <f>SUM(C26:C27)</f>
        <v>200</v>
      </c>
      <c r="D28" s="37">
        <f>SUM(D26:D27)</f>
        <v>6.9</v>
      </c>
      <c r="E28" s="37">
        <f>SUM(E26:E27)</f>
        <v>6.6</v>
      </c>
      <c r="F28" s="37">
        <f>SUM(F26:F27)</f>
        <v>23.9</v>
      </c>
      <c r="G28" s="37">
        <f>SUM(G26:G27)</f>
        <v>186</v>
      </c>
      <c r="H28" s="34"/>
    </row>
    <row r="29" spans="1:8" ht="15.75">
      <c r="A29" s="43" t="s">
        <v>37</v>
      </c>
      <c r="B29" s="44"/>
      <c r="C29" s="43">
        <f>C14+C16+C28</f>
        <v>695</v>
      </c>
      <c r="D29" s="43">
        <f>D14+D16+D24+D28</f>
        <v>40.22</v>
      </c>
      <c r="E29" s="43">
        <f>E14+E16+E24+E28</f>
        <v>42.16</v>
      </c>
      <c r="F29" s="43">
        <f>F14+F16+F24+F28</f>
        <v>180.27</v>
      </c>
      <c r="G29" s="43">
        <f>G14+G16+G24+G28</f>
        <v>1286.8</v>
      </c>
      <c r="H29" s="34"/>
    </row>
  </sheetData>
  <pageMargins left="0.7" right="0.7" top="0.75" bottom="0.75" header="0.3" footer="0.3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1н 1д</vt:lpstr>
      <vt:lpstr>1н 2д</vt:lpstr>
      <vt:lpstr>1н 3д</vt:lpstr>
      <vt:lpstr>1н 4д</vt:lpstr>
      <vt:lpstr>1н 5д</vt:lpstr>
      <vt:lpstr>2н 1д</vt:lpstr>
      <vt:lpstr>2н 2д</vt:lpstr>
      <vt:lpstr>2н 3д</vt:lpstr>
      <vt:lpstr>2н 4д</vt:lpstr>
      <vt:lpstr>2н5д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2022-03-18T07:36:15Z</dcterms:modified>
</cp:coreProperties>
</file>